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200" windowHeight="12285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5725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 s="1"/>
  <c r="N34"/>
  <c r="I34"/>
  <c r="J34" s="1"/>
  <c r="N33"/>
  <c r="I33"/>
  <c r="J33"/>
  <c r="N32"/>
  <c r="I32"/>
  <c r="J32" s="1"/>
  <c r="E31"/>
  <c r="I31"/>
  <c r="N31"/>
  <c r="N29"/>
  <c r="N28"/>
  <c r="N27"/>
  <c r="N26"/>
  <c r="N25"/>
  <c r="N24"/>
  <c r="N23"/>
  <c r="I23"/>
  <c r="J23" s="1"/>
  <c r="N22"/>
  <c r="I22"/>
  <c r="J22"/>
  <c r="N21"/>
  <c r="I21"/>
  <c r="J21" s="1"/>
  <c r="N20"/>
  <c r="I20"/>
  <c r="J20" s="1"/>
  <c r="E19"/>
  <c r="I19"/>
  <c r="N19"/>
  <c r="E7"/>
  <c r="I7"/>
  <c r="N8"/>
  <c r="N9"/>
  <c r="N10"/>
  <c r="N11"/>
  <c r="N12"/>
  <c r="N13"/>
  <c r="N14"/>
  <c r="N15"/>
  <c r="N16"/>
  <c r="N7"/>
  <c r="I8"/>
  <c r="J8"/>
  <c r="I9"/>
  <c r="J9"/>
  <c r="I10"/>
  <c r="J10"/>
  <c r="I11"/>
  <c r="J11"/>
  <c r="J19" l="1"/>
  <c r="O19" s="1"/>
  <c r="J31"/>
  <c r="O31" s="1"/>
  <c r="J7"/>
  <c r="O7" s="1"/>
</calcChain>
</file>

<file path=xl/sharedStrings.xml><?xml version="1.0" encoding="utf-8"?>
<sst xmlns="http://schemas.openxmlformats.org/spreadsheetml/2006/main" count="97" uniqueCount="77">
  <si>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</si>
  <si>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</si>
  <si>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</si>
  <si>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</si>
  <si>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</si>
  <si>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</si>
  <si>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</si>
  <si>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</si>
  <si>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</si>
  <si>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</si>
  <si>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</si>
  <si>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</si>
  <si>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</si>
  <si>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</si>
  <si>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</si>
  <si>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</si>
  <si>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</si>
  <si>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</si>
  <si>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</si>
  <si>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</si>
  <si>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</si>
  <si>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</si>
  <si>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</si>
  <si>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</si>
  <si>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</si>
  <si>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</si>
  <si>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</si>
  <si>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</si>
  <si>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</si>
  <si>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</si>
  <si>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</si>
  <si>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</si>
  <si>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</si>
  <si>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</si>
  <si>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</si>
  <si>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</si>
  <si>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</si>
  <si>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</si>
  <si>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</si>
  <si>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</si>
  <si>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</si>
  <si>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</si>
  <si>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</si>
  <si>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</si>
  <si>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</si>
  <si>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</si>
  <si>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</si>
  <si>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</si>
  <si>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</si>
  <si>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</si>
  <si>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</si>
  <si>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</si>
  <si>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</si>
  <si>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</si>
  <si>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</si>
  <si>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</si>
  <si>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</si>
  <si>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</si>
  <si>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</si>
  <si>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</t>
  </si>
  <si>
    <t>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(не менее)</t>
  </si>
  <si>
    <t>Доля вакантных должностей муниципальной службы, замещаемых на конкурсной основе (не менее)</t>
  </si>
  <si>
    <t>Доля муниципальных служащих в возрасте до 30 лет, имеющих стаж муниципальной службы более трех лет (не менее)</t>
  </si>
  <si>
    <t>Доля вакантных должностей муниципальной службы, замещаемых на основе назначения из кадрового резерва на муниципальной службе (не менее)</t>
  </si>
  <si>
    <t>Динамика (снижение) нарушений на муниципальной службе, в том числе коррупционной направленности</t>
  </si>
  <si>
    <t>Доля граждан, которые удовлетворены деятельностью органов местного самоуправления (не менее)</t>
  </si>
  <si>
    <t>14= общая степень  достижения цели*9столбец/100%</t>
  </si>
  <si>
    <t>Муниципальная программа "Развитие муниципальной службы в Торбеевском муниципальном районе"(2015-2020г)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</si>
  <si>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</si>
  <si>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Целевое значение на 2018 г.</t>
  </si>
  <si>
    <t>Фактическое значение за 2018 г.</t>
  </si>
  <si>
    <t>Сводный годовой отчет об эффективности реализации  муниципальных программ  Торбеевского_ муниципального района за 2018 год</t>
  </si>
  <si>
    <t>Фактически освоенный объем финансирования программы за 2018г., тыс. рублей</t>
  </si>
  <si>
    <t>высокоэффективная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</si>
  <si>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5.Участие в  ежегодных республиканских конкурсах на звание "Лучший муниципальный служащий Республики Мордовия"
6.Автоматизация кадровых процедур, повышение качества и эффективности муниципальной службы
7.Разработка на основе кадрового мониторинга по поселениям Торбеевского муниципального района плана обучения муниципальных служащих
8.Мониторинг деятельности администраций поселений Торбеевского муниципального района по принятию муниципальных программ и планов подготовки, переподготовки и повышения квалификации кадров
9.Содействие администрациям поселений  в проведении аттестации муниципальных служащих
10.Оказание методической и организационной помощи администрациям поселений по вопросам подготовки и проведения конкурсов на замещение вакантных должностей глав местных администраций, муниципальных выборов
11.Совершенствование механизма формирования, подготовки и использования кадрового резерва для замещения вакантных должностей муниципальной службы
12.Совершенствование механизма формирования, подготовки и использования муниципального резерва управленческих кадров
13.Мониторинг работы администраций поселений по формированию и использованию кадрового резерва для замещения вакантных должностей муниципальной службы и муниципального резерва управленческих кадров
14.Совершенствование средств и методов информирования населения о деятельности органов местного самоуправления Торбеевского муниципального района
15.Проведение мониторинга с целью исследования уровня открытости, гласности и доступности муниципальной службы, получение информации об эффективности и результативности работы органов местного самоуправления Торбеевского муниципального района
16.Определение приоритетных направлений программ дополнительного профессионального образования муниципальных служащих и лиц, замещающих муниципальные должности на постоянной основе
17.Включение в программы дополнительного профессионального образования муниципальных служащих и лиц, замещающих муниципальные должности на постоянной основе, изучение вопросов противодействия коррупции, межнациональных и межконфессиональных отношений, правовых и морально-этнических аспектов управленческой деятельности
18.Участие в софинансировании дополнительного профессионального образования (профессиональной переподготовки и повышения квалификации) муниципальных служащих и лиц, замещающих муниципальные должности на постоянной основе
19.Участие в софинансировании проведения обучающих семинаров, тренингов и других форм краткосрочного профессионального обучения муниципальных служащих и лиц, замещающих муниципальные должности на постоянной основе
</t>
  </si>
  <si>
    <t>Информация по выполнению основных мероприятий за 2019 год</t>
  </si>
  <si>
    <t>Число основных мероприятий, запланированных к реализации в 2019 г., единиц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</si>
</sst>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4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vertical="top" wrapText="1"/>
    </xf>
    <xf numFmtId="0" fontId="22" fillId="0" borderId="35" xfId="0" applyFont="1" applyBorder="1" applyAlignment="1">
      <alignment vertical="top" wrapText="1"/>
    </xf>
    <xf numFmtId="0" fontId="22" fillId="0" borderId="34" xfId="0" applyFont="1" applyBorder="1" applyAlignment="1">
      <alignment horizontal="center" vertical="top" wrapText="1"/>
    </xf>
    <xf numFmtId="0" fontId="22" fillId="0" borderId="35" xfId="0" applyFont="1" applyBorder="1" applyAlignment="1">
      <alignment horizontal="center" vertical="top" wrapText="1"/>
    </xf>
    <xf numFmtId="0" fontId="21" fillId="0" borderId="34" xfId="0" applyFont="1" applyBorder="1" applyAlignment="1">
      <alignment horizontal="center" vertical="top" wrapText="1"/>
    </xf>
    <xf numFmtId="0" fontId="21" fillId="0" borderId="35" xfId="0" applyFont="1" applyBorder="1" applyAlignment="1">
      <alignment horizontal="center" vertical="top" wrapText="1"/>
    </xf>
    <xf numFmtId="0" fontId="2" fillId="5" borderId="2" xfId="2" applyFont="1" applyFill="1" applyBorder="1" applyAlignment="1">
      <alignment horizontal="center" vertical="center" wrapText="1"/>
    </xf>
    <xf numFmtId="0" fontId="1" fillId="5" borderId="2" xfId="57" applyFont="1" applyFill="1" applyBorder="1" applyAlignment="1">
      <alignment horizontal="center" vertical="center" wrapText="1"/>
    </xf>
    <xf numFmtId="0" fontId="22" fillId="5" borderId="35" xfId="0" applyFont="1" applyFill="1" applyBorder="1" applyAlignment="1">
      <alignment vertical="top" wrapText="1"/>
    </xf>
    <xf numFmtId="0" fontId="22" fillId="6" borderId="35" xfId="0" applyFont="1" applyFill="1" applyBorder="1" applyAlignment="1">
      <alignment vertical="top" wrapText="1"/>
    </xf>
    <xf numFmtId="0" fontId="22" fillId="6" borderId="35" xfId="0" applyFont="1" applyFill="1" applyBorder="1" applyAlignment="1">
      <alignment horizontal="center" vertical="top" wrapText="1"/>
    </xf>
    <xf numFmtId="0" fontId="21" fillId="6" borderId="35" xfId="0" applyFont="1" applyFill="1" applyBorder="1" applyAlignment="1">
      <alignment horizontal="center" vertical="top" wrapText="1"/>
    </xf>
    <xf numFmtId="0" fontId="1" fillId="0" borderId="5" xfId="2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zoomScale="90" zoomScaleNormal="43" zoomScaleSheetLayoutView="90" workbookViewId="0">
      <selection activeCell="O7" sqref="O7:O18"/>
    </sheetView>
  </sheetViews>
  <sheetFormatPr defaultRowHeight="18.75" outlineLevelCol="1"/>
  <cols>
    <col min="1" max="1" width="7.28515625" style="27" customWidth="1"/>
    <col min="2" max="2" width="32.8554687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85" t="s">
        <v>71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30" s="30" customFormat="1" ht="23.45" customHeight="1" thickBot="1">
      <c r="Q3" s="31"/>
      <c r="R3" s="31"/>
    </row>
    <row r="4" spans="1:130" s="32" customFormat="1" ht="57" customHeight="1">
      <c r="A4" s="111" t="s">
        <v>0</v>
      </c>
      <c r="B4" s="89" t="s">
        <v>36</v>
      </c>
      <c r="C4" s="93" t="s">
        <v>75</v>
      </c>
      <c r="D4" s="94"/>
      <c r="E4" s="95"/>
      <c r="F4" s="113" t="s">
        <v>41</v>
      </c>
      <c r="G4" s="114"/>
      <c r="H4" s="114"/>
      <c r="I4" s="114"/>
      <c r="J4" s="115"/>
      <c r="K4" s="119" t="s">
        <v>46</v>
      </c>
      <c r="L4" s="119"/>
      <c r="M4" s="119"/>
      <c r="N4" s="119"/>
      <c r="O4" s="89" t="s">
        <v>50</v>
      </c>
      <c r="P4" s="91" t="s">
        <v>53</v>
      </c>
      <c r="Q4" s="33"/>
      <c r="R4" s="33"/>
    </row>
    <row r="5" spans="1:130" s="32" customFormat="1" ht="168" customHeight="1">
      <c r="A5" s="112"/>
      <c r="B5" s="90"/>
      <c r="C5" s="41" t="s">
        <v>76</v>
      </c>
      <c r="D5" s="41" t="s">
        <v>37</v>
      </c>
      <c r="E5" s="42" t="s">
        <v>38</v>
      </c>
      <c r="F5" s="42" t="s">
        <v>3</v>
      </c>
      <c r="G5" s="41" t="s">
        <v>68</v>
      </c>
      <c r="H5" s="41" t="s">
        <v>72</v>
      </c>
      <c r="I5" s="43" t="s">
        <v>43</v>
      </c>
      <c r="J5" s="43" t="s">
        <v>44</v>
      </c>
      <c r="K5" s="43" t="s">
        <v>51</v>
      </c>
      <c r="L5" s="44" t="s">
        <v>69</v>
      </c>
      <c r="M5" s="78" t="s">
        <v>70</v>
      </c>
      <c r="N5" s="44" t="s">
        <v>48</v>
      </c>
      <c r="O5" s="90"/>
      <c r="P5" s="9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79">
        <v>12</v>
      </c>
      <c r="N6" s="41" t="s">
        <v>49</v>
      </c>
      <c r="O6" s="46" t="s">
        <v>66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thickBot="1">
      <c r="A7" s="116">
        <v>1</v>
      </c>
      <c r="B7" s="120" t="s">
        <v>67</v>
      </c>
      <c r="C7" s="69">
        <v>19</v>
      </c>
      <c r="D7" s="69">
        <v>15</v>
      </c>
      <c r="E7" s="69">
        <f>D7/C7*100</f>
        <v>78.94736842105263</v>
      </c>
      <c r="F7" s="40" t="s">
        <v>6</v>
      </c>
      <c r="G7" s="48">
        <v>130</v>
      </c>
      <c r="H7" s="48">
        <v>70</v>
      </c>
      <c r="I7" s="48">
        <f>H7/G7*100</f>
        <v>53.846153846153847</v>
      </c>
      <c r="J7" s="71">
        <f>E7/I7*100</f>
        <v>146.61654135338344</v>
      </c>
      <c r="K7" s="49">
        <v>1</v>
      </c>
      <c r="L7" s="50"/>
      <c r="M7" s="51"/>
      <c r="N7" s="52" t="e">
        <f>M7/L7*100</f>
        <v>#DIV/0!</v>
      </c>
      <c r="O7" s="108">
        <f>N18*J7/100</f>
        <v>155.56015037593983</v>
      </c>
      <c r="P7" s="96" t="s">
        <v>73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204" customHeight="1" thickBot="1">
      <c r="A8" s="117"/>
      <c r="B8" s="121"/>
      <c r="C8" s="99" t="s">
        <v>74</v>
      </c>
      <c r="D8" s="100"/>
      <c r="E8" s="101"/>
      <c r="F8" s="53" t="s">
        <v>56</v>
      </c>
      <c r="G8" s="54"/>
      <c r="H8" s="54"/>
      <c r="I8" s="48" t="e">
        <f>H8/G8*100</f>
        <v>#DIV/0!</v>
      </c>
      <c r="J8" s="71" t="e">
        <f>E8/I8*100</f>
        <v>#DIV/0!</v>
      </c>
      <c r="K8" s="72" t="s">
        <v>59</v>
      </c>
      <c r="L8" s="74">
        <v>10</v>
      </c>
      <c r="M8" s="76">
        <v>18</v>
      </c>
      <c r="N8" s="52">
        <f t="shared" ref="N8:N16" si="0">M8/L8*100</f>
        <v>180</v>
      </c>
      <c r="O8" s="109"/>
      <c r="P8" s="97"/>
      <c r="Q8" s="33"/>
      <c r="R8" s="33"/>
    </row>
    <row r="9" spans="1:130" s="32" customFormat="1" ht="153.75" customHeight="1" thickBot="1">
      <c r="A9" s="117"/>
      <c r="B9" s="121"/>
      <c r="C9" s="102"/>
      <c r="D9" s="103"/>
      <c r="E9" s="104"/>
      <c r="F9" s="53" t="s">
        <v>55</v>
      </c>
      <c r="G9" s="54"/>
      <c r="H9" s="54"/>
      <c r="I9" s="48" t="e">
        <f>H9/G9*100</f>
        <v>#DIV/0!</v>
      </c>
      <c r="J9" s="71" t="e">
        <f>E9/I9*100</f>
        <v>#DIV/0!</v>
      </c>
      <c r="K9" s="73" t="s">
        <v>60</v>
      </c>
      <c r="L9" s="75">
        <v>10</v>
      </c>
      <c r="M9" s="77">
        <v>19</v>
      </c>
      <c r="N9" s="52">
        <f t="shared" si="0"/>
        <v>190</v>
      </c>
      <c r="O9" s="109"/>
      <c r="P9" s="97"/>
      <c r="Q9" s="33"/>
      <c r="R9" s="33"/>
    </row>
    <row r="10" spans="1:130" s="32" customFormat="1" ht="119.25" customHeight="1" thickBot="1">
      <c r="A10" s="117"/>
      <c r="B10" s="121"/>
      <c r="C10" s="102"/>
      <c r="D10" s="103"/>
      <c r="E10" s="104"/>
      <c r="F10" s="53" t="s">
        <v>57</v>
      </c>
      <c r="G10" s="54"/>
      <c r="H10" s="54"/>
      <c r="I10" s="48" t="e">
        <f>H10/G10*100</f>
        <v>#DIV/0!</v>
      </c>
      <c r="J10" s="71" t="e">
        <f>E10/I10*100</f>
        <v>#DIV/0!</v>
      </c>
      <c r="K10" s="81" t="s">
        <v>61</v>
      </c>
      <c r="L10" s="82">
        <v>50</v>
      </c>
      <c r="M10" s="83">
        <v>14</v>
      </c>
      <c r="N10" s="52">
        <f t="shared" si="0"/>
        <v>28.000000000000004</v>
      </c>
      <c r="O10" s="109"/>
      <c r="P10" s="97"/>
      <c r="Q10" s="33"/>
      <c r="R10" s="33"/>
    </row>
    <row r="11" spans="1:130" s="32" customFormat="1" ht="111.75" customHeight="1" thickBot="1">
      <c r="A11" s="117"/>
      <c r="B11" s="121"/>
      <c r="C11" s="102"/>
      <c r="D11" s="103"/>
      <c r="E11" s="104"/>
      <c r="F11" s="56" t="s">
        <v>58</v>
      </c>
      <c r="G11" s="54"/>
      <c r="H11" s="54"/>
      <c r="I11" s="48" t="e">
        <f>H11/G11*100</f>
        <v>#DIV/0!</v>
      </c>
      <c r="J11" s="71" t="e">
        <f>E11/I11*100</f>
        <v>#DIV/0!</v>
      </c>
      <c r="K11" s="73" t="s">
        <v>62</v>
      </c>
      <c r="L11" s="75">
        <v>9</v>
      </c>
      <c r="M11" s="75">
        <v>0</v>
      </c>
      <c r="N11" s="52">
        <f t="shared" si="0"/>
        <v>0</v>
      </c>
      <c r="O11" s="109"/>
      <c r="P11" s="97"/>
      <c r="Q11" s="34"/>
      <c r="R11" s="33"/>
    </row>
    <row r="12" spans="1:130" ht="126.75" customHeight="1" thickBot="1">
      <c r="A12" s="117"/>
      <c r="B12" s="121"/>
      <c r="C12" s="102"/>
      <c r="D12" s="103"/>
      <c r="E12" s="104"/>
      <c r="F12" s="57"/>
      <c r="G12" s="58"/>
      <c r="H12" s="58"/>
      <c r="I12" s="58"/>
      <c r="J12" s="59"/>
      <c r="K12" s="73" t="s">
        <v>63</v>
      </c>
      <c r="L12" s="75">
        <v>46</v>
      </c>
      <c r="M12" s="77">
        <v>50</v>
      </c>
      <c r="N12" s="52">
        <f t="shared" si="0"/>
        <v>108.69565217391303</v>
      </c>
      <c r="O12" s="109"/>
      <c r="P12" s="97"/>
    </row>
    <row r="13" spans="1:130" ht="304.5" customHeight="1" thickBot="1">
      <c r="A13" s="117"/>
      <c r="B13" s="121"/>
      <c r="C13" s="102"/>
      <c r="D13" s="103"/>
      <c r="E13" s="104"/>
      <c r="F13" s="62"/>
      <c r="G13" s="63"/>
      <c r="H13" s="63"/>
      <c r="I13" s="63"/>
      <c r="J13" s="64"/>
      <c r="K13" s="73" t="s">
        <v>64</v>
      </c>
      <c r="L13" s="75">
        <v>7</v>
      </c>
      <c r="M13" s="77">
        <v>10</v>
      </c>
      <c r="N13" s="52">
        <f t="shared" si="0"/>
        <v>142.85714285714286</v>
      </c>
      <c r="O13" s="109"/>
      <c r="P13" s="97"/>
    </row>
    <row r="14" spans="1:130" ht="63.75" customHeight="1" thickBot="1">
      <c r="A14" s="117"/>
      <c r="B14" s="121"/>
      <c r="C14" s="102"/>
      <c r="D14" s="103"/>
      <c r="E14" s="104"/>
      <c r="F14" s="62"/>
      <c r="G14" s="63"/>
      <c r="H14" s="63"/>
      <c r="I14" s="63"/>
      <c r="J14" s="64"/>
      <c r="K14" s="80" t="s">
        <v>65</v>
      </c>
      <c r="L14" s="75">
        <v>69</v>
      </c>
      <c r="M14" s="77">
        <v>65.8</v>
      </c>
      <c r="N14" s="52">
        <f t="shared" si="0"/>
        <v>95.362318840579704</v>
      </c>
      <c r="O14" s="109"/>
      <c r="P14" s="97"/>
    </row>
    <row r="15" spans="1:130" ht="57.75" customHeight="1">
      <c r="A15" s="117"/>
      <c r="B15" s="121"/>
      <c r="C15" s="102"/>
      <c r="D15" s="103"/>
      <c r="E15" s="104"/>
      <c r="F15" s="62"/>
      <c r="G15" s="63"/>
      <c r="H15" s="63"/>
      <c r="I15" s="63"/>
      <c r="J15" s="64"/>
      <c r="K15" s="84"/>
      <c r="L15" s="61"/>
      <c r="M15" s="61">
        <v>0</v>
      </c>
      <c r="N15" s="52" t="e">
        <f t="shared" si="0"/>
        <v>#DIV/0!</v>
      </c>
      <c r="O15" s="109"/>
      <c r="P15" s="97"/>
    </row>
    <row r="16" spans="1:130" ht="66.75" customHeight="1">
      <c r="A16" s="117"/>
      <c r="B16" s="121"/>
      <c r="C16" s="102"/>
      <c r="D16" s="103"/>
      <c r="E16" s="104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109"/>
      <c r="P16" s="97"/>
    </row>
    <row r="17" spans="1:129" ht="409.5" customHeight="1">
      <c r="A17" s="117"/>
      <c r="B17" s="121"/>
      <c r="C17" s="102"/>
      <c r="D17" s="103"/>
      <c r="E17" s="104"/>
      <c r="F17" s="62"/>
      <c r="G17" s="63"/>
      <c r="H17" s="63"/>
      <c r="I17" s="63"/>
      <c r="J17" s="64"/>
      <c r="K17" s="65" t="s">
        <v>47</v>
      </c>
      <c r="L17" s="61"/>
      <c r="M17" s="61"/>
      <c r="N17" s="52"/>
      <c r="O17" s="109"/>
      <c r="P17" s="97"/>
    </row>
    <row r="18" spans="1:129" ht="323.25" customHeight="1" thickBot="1">
      <c r="A18" s="118"/>
      <c r="B18" s="122"/>
      <c r="C18" s="105"/>
      <c r="D18" s="106"/>
      <c r="E18" s="107"/>
      <c r="F18" s="66"/>
      <c r="G18" s="67"/>
      <c r="H18" s="67"/>
      <c r="I18" s="67"/>
      <c r="J18" s="68"/>
      <c r="K18" s="86" t="s">
        <v>52</v>
      </c>
      <c r="L18" s="87"/>
      <c r="M18" s="88"/>
      <c r="N18" s="70">
        <v>106.1</v>
      </c>
      <c r="O18" s="110"/>
      <c r="P18" s="98"/>
    </row>
    <row r="19" spans="1:129" s="32" customFormat="1" ht="66.75" customHeight="1">
      <c r="A19" s="116">
        <v>2</v>
      </c>
      <c r="B19" s="120"/>
      <c r="C19" s="69"/>
      <c r="D19" s="69"/>
      <c r="E19" s="69" t="e">
        <f>D19/C19*100</f>
        <v>#DIV/0!</v>
      </c>
      <c r="F19" s="40" t="s">
        <v>6</v>
      </c>
      <c r="G19" s="48"/>
      <c r="H19" s="48"/>
      <c r="I19" s="48" t="e">
        <f>H19/G19*100</f>
        <v>#DIV/0!</v>
      </c>
      <c r="J19" s="71" t="e">
        <f>E19/I19*100</f>
        <v>#DIV/0!</v>
      </c>
      <c r="K19" s="49">
        <v>1</v>
      </c>
      <c r="L19" s="50"/>
      <c r="M19" s="51"/>
      <c r="N19" s="52" t="e">
        <f>M19/L19*100</f>
        <v>#DIV/0!</v>
      </c>
      <c r="O19" s="108" t="e">
        <f>N30/J19*100</f>
        <v>#VALUE!</v>
      </c>
      <c r="P19" s="96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17"/>
      <c r="B20" s="121"/>
      <c r="C20" s="99" t="s">
        <v>40</v>
      </c>
      <c r="D20" s="100"/>
      <c r="E20" s="101"/>
      <c r="F20" s="53" t="s">
        <v>56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109"/>
      <c r="P20" s="97"/>
      <c r="Q20" s="33"/>
      <c r="R20" s="33"/>
    </row>
    <row r="21" spans="1:129" s="32" customFormat="1" ht="76.5" customHeight="1">
      <c r="A21" s="117"/>
      <c r="B21" s="121"/>
      <c r="C21" s="102"/>
      <c r="D21" s="103"/>
      <c r="E21" s="104"/>
      <c r="F21" s="53" t="s">
        <v>55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109"/>
      <c r="P21" s="97"/>
      <c r="Q21" s="33"/>
      <c r="R21" s="33"/>
    </row>
    <row r="22" spans="1:129" s="32" customFormat="1" ht="65.25" customHeight="1">
      <c r="A22" s="117"/>
      <c r="B22" s="121"/>
      <c r="C22" s="102"/>
      <c r="D22" s="103"/>
      <c r="E22" s="104"/>
      <c r="F22" s="53" t="s">
        <v>57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109"/>
      <c r="P22" s="97"/>
      <c r="Q22" s="33"/>
      <c r="R22" s="33"/>
    </row>
    <row r="23" spans="1:129" s="32" customFormat="1" ht="86.25" customHeight="1">
      <c r="A23" s="117"/>
      <c r="B23" s="121"/>
      <c r="C23" s="102"/>
      <c r="D23" s="103"/>
      <c r="E23" s="104"/>
      <c r="F23" s="56" t="s">
        <v>58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109"/>
      <c r="P23" s="97"/>
      <c r="Q23" s="34"/>
      <c r="R23" s="33"/>
    </row>
    <row r="24" spans="1:129" ht="71.25" customHeight="1">
      <c r="A24" s="117"/>
      <c r="B24" s="121"/>
      <c r="C24" s="102"/>
      <c r="D24" s="103"/>
      <c r="E24" s="104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109"/>
      <c r="P24" s="97"/>
    </row>
    <row r="25" spans="1:129" ht="66.75" customHeight="1">
      <c r="A25" s="117"/>
      <c r="B25" s="121"/>
      <c r="C25" s="102"/>
      <c r="D25" s="103"/>
      <c r="E25" s="104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109"/>
      <c r="P25" s="97"/>
    </row>
    <row r="26" spans="1:129" ht="63.75" customHeight="1">
      <c r="A26" s="117"/>
      <c r="B26" s="121"/>
      <c r="C26" s="102"/>
      <c r="D26" s="103"/>
      <c r="E26" s="104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109"/>
      <c r="P26" s="97"/>
    </row>
    <row r="27" spans="1:129" ht="57.75" customHeight="1">
      <c r="A27" s="117"/>
      <c r="B27" s="121"/>
      <c r="C27" s="102"/>
      <c r="D27" s="103"/>
      <c r="E27" s="104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109"/>
      <c r="P27" s="97"/>
    </row>
    <row r="28" spans="1:129" ht="66.75" customHeight="1">
      <c r="A28" s="117"/>
      <c r="B28" s="121"/>
      <c r="C28" s="102"/>
      <c r="D28" s="103"/>
      <c r="E28" s="104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109"/>
      <c r="P28" s="97"/>
    </row>
    <row r="29" spans="1:129" ht="60" customHeight="1">
      <c r="A29" s="117"/>
      <c r="B29" s="121"/>
      <c r="C29" s="102"/>
      <c r="D29" s="103"/>
      <c r="E29" s="104"/>
      <c r="F29" s="62"/>
      <c r="G29" s="63"/>
      <c r="H29" s="63"/>
      <c r="I29" s="63"/>
      <c r="J29" s="64"/>
      <c r="K29" s="65" t="s">
        <v>47</v>
      </c>
      <c r="L29" s="61"/>
      <c r="M29" s="61"/>
      <c r="N29" s="52" t="e">
        <f t="shared" si="1"/>
        <v>#DIV/0!</v>
      </c>
      <c r="O29" s="109"/>
      <c r="P29" s="97"/>
    </row>
    <row r="30" spans="1:129" ht="60" customHeight="1" thickBot="1">
      <c r="A30" s="118"/>
      <c r="B30" s="122"/>
      <c r="C30" s="105"/>
      <c r="D30" s="106"/>
      <c r="E30" s="107"/>
      <c r="F30" s="66"/>
      <c r="G30" s="67"/>
      <c r="H30" s="67"/>
      <c r="I30" s="67"/>
      <c r="J30" s="68"/>
      <c r="K30" s="123" t="s">
        <v>52</v>
      </c>
      <c r="L30" s="124"/>
      <c r="M30" s="125"/>
      <c r="N30" s="70" t="s">
        <v>54</v>
      </c>
      <c r="O30" s="110"/>
      <c r="P30" s="98"/>
    </row>
    <row r="31" spans="1:129" s="32" customFormat="1" ht="66.75" customHeight="1">
      <c r="A31" s="116" t="s">
        <v>47</v>
      </c>
      <c r="B31" s="120"/>
      <c r="C31" s="69"/>
      <c r="D31" s="69"/>
      <c r="E31" s="69" t="e">
        <f>D31/C31*100</f>
        <v>#DIV/0!</v>
      </c>
      <c r="F31" s="40" t="s">
        <v>6</v>
      </c>
      <c r="G31" s="48"/>
      <c r="H31" s="48"/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108" t="e">
        <f>N42/J31*100</f>
        <v>#VALUE!</v>
      </c>
      <c r="P31" s="96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17"/>
      <c r="B32" s="121"/>
      <c r="C32" s="99" t="s">
        <v>40</v>
      </c>
      <c r="D32" s="100"/>
      <c r="E32" s="101"/>
      <c r="F32" s="53" t="s">
        <v>56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109"/>
      <c r="P32" s="97"/>
      <c r="Q32" s="33"/>
      <c r="R32" s="33"/>
    </row>
    <row r="33" spans="1:18" s="32" customFormat="1" ht="76.5" customHeight="1">
      <c r="A33" s="117"/>
      <c r="B33" s="121"/>
      <c r="C33" s="102"/>
      <c r="D33" s="103"/>
      <c r="E33" s="104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109"/>
      <c r="P33" s="97"/>
      <c r="Q33" s="33"/>
      <c r="R33" s="33"/>
    </row>
    <row r="34" spans="1:18" s="32" customFormat="1" ht="65.25" customHeight="1">
      <c r="A34" s="117"/>
      <c r="B34" s="121"/>
      <c r="C34" s="102"/>
      <c r="D34" s="103"/>
      <c r="E34" s="104"/>
      <c r="F34" s="53" t="s">
        <v>57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109"/>
      <c r="P34" s="97"/>
      <c r="Q34" s="33"/>
      <c r="R34" s="33"/>
    </row>
    <row r="35" spans="1:18" s="32" customFormat="1" ht="86.25" customHeight="1">
      <c r="A35" s="117"/>
      <c r="B35" s="121"/>
      <c r="C35" s="102"/>
      <c r="D35" s="103"/>
      <c r="E35" s="104"/>
      <c r="F35" s="56" t="s">
        <v>58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109"/>
      <c r="P35" s="97"/>
      <c r="Q35" s="34"/>
      <c r="R35" s="33"/>
    </row>
    <row r="36" spans="1:18" ht="71.25" customHeight="1">
      <c r="A36" s="117"/>
      <c r="B36" s="121"/>
      <c r="C36" s="102"/>
      <c r="D36" s="103"/>
      <c r="E36" s="104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109"/>
      <c r="P36" s="97"/>
    </row>
    <row r="37" spans="1:18" ht="66.75" customHeight="1">
      <c r="A37" s="117"/>
      <c r="B37" s="121"/>
      <c r="C37" s="102"/>
      <c r="D37" s="103"/>
      <c r="E37" s="104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109"/>
      <c r="P37" s="97"/>
    </row>
    <row r="38" spans="1:18" ht="63.75" customHeight="1">
      <c r="A38" s="117"/>
      <c r="B38" s="121"/>
      <c r="C38" s="102"/>
      <c r="D38" s="103"/>
      <c r="E38" s="104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109"/>
      <c r="P38" s="97"/>
    </row>
    <row r="39" spans="1:18" ht="57.75" customHeight="1">
      <c r="A39" s="117"/>
      <c r="B39" s="121"/>
      <c r="C39" s="102"/>
      <c r="D39" s="103"/>
      <c r="E39" s="104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109"/>
      <c r="P39" s="97"/>
    </row>
    <row r="40" spans="1:18" ht="66.75" customHeight="1">
      <c r="A40" s="117"/>
      <c r="B40" s="121"/>
      <c r="C40" s="102"/>
      <c r="D40" s="103"/>
      <c r="E40" s="104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109"/>
      <c r="P40" s="97"/>
    </row>
    <row r="41" spans="1:18" ht="60" customHeight="1">
      <c r="A41" s="117"/>
      <c r="B41" s="121"/>
      <c r="C41" s="102"/>
      <c r="D41" s="103"/>
      <c r="E41" s="104"/>
      <c r="F41" s="62"/>
      <c r="G41" s="63"/>
      <c r="H41" s="63"/>
      <c r="I41" s="63"/>
      <c r="J41" s="64"/>
      <c r="K41" s="65" t="s">
        <v>47</v>
      </c>
      <c r="L41" s="61"/>
      <c r="M41" s="61"/>
      <c r="N41" s="52" t="e">
        <f t="shared" si="2"/>
        <v>#DIV/0!</v>
      </c>
      <c r="O41" s="109"/>
      <c r="P41" s="97"/>
    </row>
    <row r="42" spans="1:18" ht="60" customHeight="1" thickBot="1">
      <c r="A42" s="118"/>
      <c r="B42" s="122"/>
      <c r="C42" s="105"/>
      <c r="D42" s="106"/>
      <c r="E42" s="107"/>
      <c r="F42" s="66"/>
      <c r="G42" s="67"/>
      <c r="H42" s="67"/>
      <c r="I42" s="67"/>
      <c r="J42" s="68"/>
      <c r="K42" s="123" t="s">
        <v>52</v>
      </c>
      <c r="L42" s="124"/>
      <c r="M42" s="125"/>
      <c r="N42" s="70" t="s">
        <v>54</v>
      </c>
      <c r="O42" s="110"/>
      <c r="P42" s="98"/>
    </row>
  </sheetData>
  <mergeCells count="26"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6" t="s">
        <v>32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6" spans="1:16" ht="23.45" customHeight="1"/>
    <row r="7" spans="1:16" s="1" customFormat="1" ht="45.6" customHeight="1">
      <c r="A7" s="127" t="s">
        <v>0</v>
      </c>
      <c r="B7" s="127" t="s">
        <v>12</v>
      </c>
      <c r="C7" s="128" t="s">
        <v>13</v>
      </c>
      <c r="D7" s="128" t="s">
        <v>3</v>
      </c>
      <c r="E7" s="128" t="s">
        <v>18</v>
      </c>
      <c r="F7" s="130" t="s">
        <v>15</v>
      </c>
      <c r="G7" s="131"/>
      <c r="H7" s="131"/>
      <c r="I7" s="131"/>
      <c r="J7" s="131"/>
      <c r="K7" s="132"/>
      <c r="L7" s="133" t="s">
        <v>17</v>
      </c>
      <c r="M7" s="135" t="s">
        <v>1</v>
      </c>
      <c r="N7" s="136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4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7">
        <v>1</v>
      </c>
      <c r="B10" s="140"/>
      <c r="C10" s="14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3"/>
      <c r="N10" s="143"/>
      <c r="O10" s="148"/>
      <c r="P10" s="151"/>
    </row>
    <row r="11" spans="1:16" ht="87" customHeight="1">
      <c r="A11" s="138"/>
      <c r="B11" s="141"/>
      <c r="C11" s="14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4"/>
      <c r="N11" s="146"/>
      <c r="O11" s="149"/>
      <c r="P11" s="152"/>
    </row>
    <row r="12" spans="1:16" ht="64.900000000000006" customHeight="1">
      <c r="A12" s="138"/>
      <c r="B12" s="141"/>
      <c r="C12" s="14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4"/>
      <c r="N12" s="146"/>
      <c r="O12" s="149"/>
      <c r="P12" s="152"/>
    </row>
    <row r="13" spans="1:16" ht="93.6" customHeight="1">
      <c r="A13" s="138"/>
      <c r="B13" s="141"/>
      <c r="C13" s="14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4"/>
      <c r="N13" s="146"/>
      <c r="O13" s="149"/>
      <c r="P13" s="152"/>
    </row>
    <row r="14" spans="1:16" ht="73.150000000000006" customHeight="1">
      <c r="A14" s="138"/>
      <c r="B14" s="141"/>
      <c r="C14" s="14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4"/>
      <c r="N14" s="146"/>
      <c r="O14" s="149"/>
      <c r="P14" s="152"/>
    </row>
    <row r="15" spans="1:16" ht="51" customHeight="1">
      <c r="A15" s="139"/>
      <c r="B15" s="142"/>
      <c r="C15" s="14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5"/>
      <c r="N15" s="147"/>
      <c r="O15" s="150"/>
      <c r="P15" s="15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2020-05-12T09:43:14Z</dcterms:modified>
</cp:coreProperties>
</file>