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2"/>
  </bookViews>
  <sheets>
    <sheet name="Приложение 1" sheetId="1" state="visible" r:id="rId2"/>
    <sheet name="Приложение 2 Доходы" sheetId="2" state="visible" r:id="rId3"/>
    <sheet name="Приложение 3 Расходы" sheetId="3" state="visible" r:id="rId4"/>
    <sheet name="Приложение 4 Расходы_2" sheetId="4" state="visible" r:id="rId5"/>
    <sheet name="Приложение 5 Источники" sheetId="5" state="visible" r:id="rId6"/>
  </sheets>
  <calcPr iterateCount="100" refMode="A1" iterate="false" iterateDelta="0.0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<sst xmlns="http://schemas.openxmlformats.org/spreadsheetml/2006/main" count="1939" uniqueCount="348">
  <si>
    <t xml:space="preserve">  Приложение 1                                                                                                             к решению Совета депутатов Торбеевского городского поселения Торбеевского муниципального района Республики Мордовия "Об исполнении бюджета Торбеевского городского поселения Торбеевского муниципального района Республики Мордовия за 2019 год" №___от «___»_________2020г.</t>
  </si>
  <si>
    <t xml:space="preserve">ОБЪЕМ БЕЗВОЗМЕЗДНЫХ ПОСТУПЛЕНИЙ В БЮДЖЕТ ТОРБЕЕВСКОГО ГОРОДСКОГО ПОСЕЛЕНИЯ ТОРБЕЕВСКОГО МУНИЦИПАЛЬНОГО РАЙОНА РЕСПУБЛИКИ МОРДОВИЯ ЗА 2019 ГОД</t>
  </si>
  <si>
    <t xml:space="preserve"> Наименование показателя</t>
  </si>
  <si>
    <t xml:space="preserve">Код дохода по бюджетной классификации</t>
  </si>
  <si>
    <t xml:space="preserve">Утвержденные бюджетные назначения</t>
  </si>
  <si>
    <t xml:space="preserve">Исполнено</t>
  </si>
  <si>
    <t xml:space="preserve">Неисполненные назначения</t>
  </si>
  <si>
    <t xml:space="preserve">% исполнения</t>
  </si>
  <si>
    <t xml:space="preserve">через финансовые органы</t>
  </si>
  <si>
    <t xml:space="preserve">итого</t>
  </si>
  <si>
    <t xml:space="preserve">3</t>
  </si>
  <si>
    <t xml:space="preserve">4</t>
  </si>
  <si>
    <t xml:space="preserve">5</t>
  </si>
  <si>
    <t xml:space="preserve">6</t>
  </si>
  <si>
    <t xml:space="preserve">БЕЗВОЗМЕЗДНЫЕ ПОСТУПЛЕНИЯ</t>
  </si>
  <si>
    <t xml:space="preserve">90920000000000000000</t>
  </si>
  <si>
    <t xml:space="preserve">БЕЗВОЗМЕЗДНЫЕ ПОСТУПЛЕНИЯ ОТ ДРУГИХ БЮДЖЕТОВ БЮДЖЕТНОЙ СИСТЕМЫ РОССИЙСКОЙ ФЕДЕРАЦИИ</t>
  </si>
  <si>
    <t xml:space="preserve">90920200000000000000</t>
  </si>
  <si>
    <t xml:space="preserve">Субсидии бюджетам бюджетной системы Российской Федерации (межбюджетные субсидии)</t>
  </si>
  <si>
    <t xml:space="preserve">90920220000000000150</t>
  </si>
  <si>
    <t xml:space="preserve">-</t>
  </si>
  <si>
    <t xml:space="preserve">Субсидии бюджетам на реализацию программ формирования современной городской среды</t>
  </si>
  <si>
    <t xml:space="preserve">90920225555000000150</t>
  </si>
  <si>
    <t xml:space="preserve">Субсидии бюджетам городских поселений на реализацию программ формирования современной городской среды</t>
  </si>
  <si>
    <t xml:space="preserve">90920225555130000150</t>
  </si>
  <si>
    <t xml:space="preserve">Прочие субсидии</t>
  </si>
  <si>
    <t xml:space="preserve">90920229999000000150</t>
  </si>
  <si>
    <t xml:space="preserve">Прочие субсидии бюджетам городских поселений</t>
  </si>
  <si>
    <t xml:space="preserve">90920229999130000150</t>
  </si>
  <si>
    <t xml:space="preserve">Субвенции бюджетам бюджетной системы Российской Федерации</t>
  </si>
  <si>
    <t xml:space="preserve">90920230000000000150</t>
  </si>
  <si>
    <t xml:space="preserve">Субвенции местным бюджетам на выполнение передаваемых полномочий субъектов Российской Федерации</t>
  </si>
  <si>
    <t xml:space="preserve">90920230024000000150</t>
  </si>
  <si>
    <t xml:space="preserve">Субвенции бюджетам городских поселений на выполнение передаваемых полномочий субъектов Российской Федерации</t>
  </si>
  <si>
    <t xml:space="preserve">90920230024130000150</t>
  </si>
  <si>
    <t xml:space="preserve">Субвенции бюджетам на осуществление первичного воинского учета на территориях, где отсутствуют военные комиссариаты</t>
  </si>
  <si>
    <t xml:space="preserve">90920235118000000150</t>
  </si>
  <si>
    <t xml:space="preserve">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</si>
  <si>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 xml:space="preserve">90920235118130000150</t>
  </si>
  <si>
    <t xml:space="preserve">Иные межбюджетные трансферты</t>
  </si>
  <si>
    <t xml:space="preserve">90920240000000000150</t>
  </si>
  <si>
    <t xml:space="preserve">Прочие межбюджетные трансферты, передаваемые бюджетам</t>
  </si>
  <si>
    <t xml:space="preserve">90920249999000000150</t>
  </si>
  <si>
    <t xml:space="preserve">Прочие межбюджетные трансферты, передаваемые бюджетам городских поселений</t>
  </si>
  <si>
    <t xml:space="preserve">90920249999130000150</t>
  </si>
  <si>
    <t xml:space="preserve">  Приложение 2                                                                                                             к решению Совета депутатов Торбеевского городского поселения Торбеевского муниципального района Республики Мордовия "Об исполнении бюджета Торбеевского городского поселения Торбеевского муниципального района Республики Мордовия за 2019 год" №___от «___»_________2020г.</t>
  </si>
  <si>
    <t xml:space="preserve">РАСПРЕДЕЛЕНИЕ ДОХОДОВ БЮДЖЕТА ТОРБЕЕВСКОГО ГОРОДСКОГО ПОСЕЛЕНИЯ ТОРБЕЕВСКОГО МУНИЦИПАЛЬНОГО РАЙОНА РЕСПУБЛИКИ МОРДОВИЯ ЗА 2019 ГОД</t>
  </si>
  <si>
    <t xml:space="preserve">Доходы бюджета - всего  </t>
  </si>
  <si>
    <t xml:space="preserve">х</t>
  </si>
  <si>
    <t xml:space="preserve">в том числе:</t>
  </si>
  <si>
    <t xml:space="preserve">НАЛОГОВЫЕ И НЕНАЛОГОВЫЕ ДОХОДЫ</t>
  </si>
  <si>
    <t xml:space="preserve">10010000000000000000</t>
  </si>
  <si>
    <t xml:space="preserve">НАЛОГИ НА ТОВАРЫ (РАБОТЫ, УСЛУГИ), РЕАЛИЗУЕМЫЕ НА ТЕРРИТОРИИ РОССИЙСКОЙ ФЕДЕРАЦИИ</t>
  </si>
  <si>
    <t xml:space="preserve">10010300000000000000</t>
  </si>
  <si>
    <t xml:space="preserve">Акцизы по подакцизным товарам (продукции), производимым на территории Российской Федерации</t>
  </si>
  <si>
    <t xml:space="preserve">10010302000010000110</t>
  </si>
  <si>
    <t xml:space="preserve"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</si>
  <si>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10010302230010000110</t>
  </si>
  <si>
    <t xml:space="preserve"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</si>
  <si>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10010302231010000110</t>
  </si>
  <si>
    <t xml:space="preserve"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</si>
  <si>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10010302240010000110</t>
  </si>
  <si>
    <t xml:space="preserve"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</si>
  <si>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10010302241010000110</t>
  </si>
  <si>
    <t xml:space="preserve"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</si>
  <si>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10010302250010000110</t>
  </si>
  <si>
    <t xml:space="preserve"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</si>
  <si>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10010302251010000110</t>
  </si>
  <si>
    <t xml:space="preserve"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</si>
  <si>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10010302260010000110</t>
  </si>
  <si>
    <t xml:space="preserve"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</si>
  <si>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10010302261010000110</t>
  </si>
  <si>
    <t xml:space="preserve">18210000000000000000</t>
  </si>
  <si>
    <t xml:space="preserve">НАЛОГИ НА ПРИБЫЛЬ, ДОХОДЫ</t>
  </si>
  <si>
    <t xml:space="preserve">18210100000000000000</t>
  </si>
  <si>
    <t xml:space="preserve">Налог на доходы физических лиц</t>
  </si>
  <si>
    <t xml:space="preserve">18210102000010000110</t>
  </si>
  <si>
    <t xml:space="preserve"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</si>
  <si>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18210102010010000110</t>
  </si>
  <si>
    <t xml:space="preserve"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</si>
  <si>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 xml:space="preserve">18210102010011000110</t>
  </si>
  <si>
    <t xml:space="preserve"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</si>
  <si>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 xml:space="preserve">18210102010012100110</t>
  </si>
  <si>
    <t xml:space="preserve"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</si>
  <si>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 xml:space="preserve">18210102010013000110</t>
  </si>
  <si>
    <t xml:space="preserve"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(прочие поступления)</t>
  </si>
  <si>
    <t xml:space="preserve">18210102010014000110</t>
  </si>
  <si>
    <t xml:space="preserve"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</si>
  <si>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18210102020010000110</t>
  </si>
  <si>
    <t xml:space="preserve"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</si>
  <si>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 xml:space="preserve">18210102020011000110</t>
  </si>
  <si>
    <t xml:space="preserve"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(пени по соответствующему платежу)</t>
  </si>
  <si>
    <t xml:space="preserve">18210102020012100110</t>
  </si>
  <si>
    <t xml:space="preserve"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</si>
  <si>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 xml:space="preserve">18210102020013000110</t>
  </si>
  <si>
    <t xml:space="preserve"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</si>
  <si>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18210102030010000110</t>
  </si>
  <si>
    <t xml:space="preserve"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</si>
  <si>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 xml:space="preserve">18210102030011000110</t>
  </si>
  <si>
    <t xml:space="preserve"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</si>
  <si>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 xml:space="preserve">18210102030012100110</t>
  </si>
  <si>
    <t xml:space="preserve"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</si>
  <si>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 xml:space="preserve">18210102030013000110</t>
  </si>
  <si>
    <t xml:space="preserve">НАЛОГИ НА СОВОКУПНЫЙ ДОХОД</t>
  </si>
  <si>
    <t xml:space="preserve">18210500000000000000</t>
  </si>
  <si>
    <t xml:space="preserve">Единый сельскохозяйственный налог</t>
  </si>
  <si>
    <t xml:space="preserve">18210503000010000110</t>
  </si>
  <si>
    <t xml:space="preserve">18210503010010000110</t>
  </si>
  <si>
    <t xml:space="preserve"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</si>
  <si>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 xml:space="preserve">18210503010011000110</t>
  </si>
  <si>
    <t xml:space="preserve">Единый сельскохозяйственный налог (пени по соответствующему платежу)</t>
  </si>
  <si>
    <t xml:space="preserve">18210503010012100110</t>
  </si>
  <si>
    <t xml:space="preserve">НАЛОГИ НА ИМУЩЕСТВО</t>
  </si>
  <si>
    <t xml:space="preserve">18210600000000000000</t>
  </si>
  <si>
    <t xml:space="preserve">Налог на имущество физических лиц</t>
  </si>
  <si>
    <t xml:space="preserve">18210601000000000110</t>
  </si>
  <si>
    <t xml:space="preserve">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</si>
  <si>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18210601030130000110</t>
  </si>
  <si>
    <t xml:space="preserve">Налог на имущество физических лиц, взимаемый по ставкам, применяемым к объектам налогообложения, расположенным в границах городских поселений (сумма платежа (перерасчеты, недоимка и задолженность по соответствующему платежу, в том числе по отмененному)</t>
  </si>
  <si>
    <t xml:space="preserve">18210601030131000110</t>
  </si>
  <si>
    <t xml:space="preserve">Налог на имущество физических лиц, взимаемый по ставкам, применяемым к объектам налогообложения, расположенным в границах городских поселений (пени по соответствующему платежу)</t>
  </si>
  <si>
    <t xml:space="preserve">18210601030132100110</t>
  </si>
  <si>
    <t xml:space="preserve">Земельный налог</t>
  </si>
  <si>
    <t xml:space="preserve">18210606000000000110</t>
  </si>
  <si>
    <t xml:space="preserve">Земельный налог с организаций</t>
  </si>
  <si>
    <t xml:space="preserve">18210606030000000110</t>
  </si>
  <si>
    <t xml:space="preserve">Земельный налог с организаций, обладающих земельным участком, расположенным в границах городских поселений</t>
  </si>
  <si>
    <t xml:space="preserve">18210606033130000110</t>
  </si>
  <si>
    <t xml:space="preserve">Земельный налог с организаций, обладающих земельным участком, расположенным в границах городских поселений  (сумма платежа (перерасчеты, недоимка и задолженность по соответствующему платежу, в том числе по отмененному)</t>
  </si>
  <si>
    <t xml:space="preserve">18210606033131000110</t>
  </si>
  <si>
    <t xml:space="preserve">Земельный налог с организаций, обладающих земельным участком, расположенным в границах  городских  поселений  (пени по соответствующему платежу)</t>
  </si>
  <si>
    <t xml:space="preserve">18210606033132100110</t>
  </si>
  <si>
    <t xml:space="preserve">Земельный налог с организаций, обладающих земельным участком, расположенным в границах городских поселений  (суммы денежных взысканий (штрафов) по соответствующему платежу согласно законодательству Российской Федерации)</t>
  </si>
  <si>
    <t xml:space="preserve">18210606033133000110</t>
  </si>
  <si>
    <t xml:space="preserve">Земельный налог с физических лиц</t>
  </si>
  <si>
    <t xml:space="preserve">18210606040000000110</t>
  </si>
  <si>
    <t xml:space="preserve">Земельный налог с физических лиц, обладающих земельным участком, расположенным в границах городских поселений</t>
  </si>
  <si>
    <t xml:space="preserve">18210606043130000110</t>
  </si>
  <si>
    <t xml:space="preserve">Земельный налог с физических лиц, обладающих земельным участком, расположенным в границах городских  поселений  (сумма платежа (перерасчеты, недоимка и задолженность по соответствующему платежу, в том числе по отмененному)</t>
  </si>
  <si>
    <t xml:space="preserve">18210606043131000110</t>
  </si>
  <si>
    <t xml:space="preserve">Земельный налог с физических лиц, обладающих земельным участком, расположенным в границах городских поселений  (пени по соответствующему платежу)</t>
  </si>
  <si>
    <t xml:space="preserve">18210606043132100110</t>
  </si>
  <si>
    <t xml:space="preserve">90010000000000000000</t>
  </si>
  <si>
    <t xml:space="preserve">ДОХОДЫ ОТ ИСПОЛЬЗОВАНИЯ ИМУЩЕСТВА, НАХОДЯЩЕГОСЯ В ГОСУДАРСТВЕННОЙ И МУНИЦИПАЛЬНОЙ СОБСТВЕННОСТИ</t>
  </si>
  <si>
    <t xml:space="preserve">90011100000000000000</t>
  </si>
  <si>
    <t xml:space="preserve"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</si>
  <si>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90011105000000000120</t>
  </si>
  <si>
    <t xml:space="preserve">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</si>
  <si>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90011105010000000120</t>
  </si>
  <si>
    <t xml:space="preserve"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</si>
  <si>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90011105013130000120</t>
  </si>
  <si>
    <t xml:space="preserve">ДОХОДЫ ОТ ПРОДАЖИ МАТЕРИАЛЬНЫХ И НЕМАТЕРИАЛЬНЫХ АКТИВОВ</t>
  </si>
  <si>
    <t xml:space="preserve">90011400000000000000</t>
  </si>
  <si>
    <t xml:space="preserve">Доходы от продажи земельных участков, находящихся в государственной и муниципальной собственности</t>
  </si>
  <si>
    <t xml:space="preserve">90011406000000000430</t>
  </si>
  <si>
    <t xml:space="preserve">Доходы от продажи земельных участков, государственная собственность на которые не разграничена</t>
  </si>
  <si>
    <t xml:space="preserve">90011406010000000430</t>
  </si>
  <si>
    <t xml:space="preserve">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</si>
  <si>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90011406013130000430</t>
  </si>
  <si>
    <t xml:space="preserve">90910000000000000000</t>
  </si>
  <si>
    <t xml:space="preserve">90911100000000000000</t>
  </si>
  <si>
    <t xml:space="preserve">90911105000000000120</t>
  </si>
  <si>
    <t xml:space="preserve">90911105010000000120</t>
  </si>
  <si>
    <t xml:space="preserve">90911105013130000120</t>
  </si>
  <si>
    <t xml:space="preserve"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</si>
  <si>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90911105020000000120</t>
  </si>
  <si>
    <t xml:space="preserve">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поселений (за исключением земельных участков муниципальных бюджетных и автономных учреждений)</t>
  </si>
  <si>
    <t xml:space="preserve">90911105025130000120</t>
  </si>
  <si>
    <t xml:space="preserve">Доходы от сдачи в аренду имущества, составляющего государственную (муниципальную) казну (за исключением земельных участков)</t>
  </si>
  <si>
    <t xml:space="preserve">90911105070000000120</t>
  </si>
  <si>
    <t xml:space="preserve">Доходы от сдачи в аренду имущества, составляющего казну городских поселений (за исключением земельных участков)</t>
  </si>
  <si>
    <t xml:space="preserve">90911105075130000120</t>
  </si>
  <si>
    <t xml:space="preserve"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</si>
  <si>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90911109000000000120</t>
  </si>
  <si>
    <t xml:space="preserve">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</si>
  <si>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90911109040000000120</t>
  </si>
  <si>
    <t xml:space="preserve">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</si>
  <si>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90911109045130000120</t>
  </si>
  <si>
    <t xml:space="preserve">90911400000000000000</t>
  </si>
  <si>
    <t xml:space="preserve">90911406000000000430</t>
  </si>
  <si>
    <t xml:space="preserve">90911406010000000430</t>
  </si>
  <si>
    <t xml:space="preserve">90911406013130000430</t>
  </si>
  <si>
    <t xml:space="preserve">ШТРАФЫ, САНКЦИИ, ВОЗМЕЩЕНИЕ УЩЕРБА</t>
  </si>
  <si>
    <t xml:space="preserve">90911600000000000000</t>
  </si>
  <si>
    <t xml:space="preserve">Прочие поступления от денежных взысканий (штрафов) и иных сумм в возмещение ущерба</t>
  </si>
  <si>
    <t xml:space="preserve">90911690000000000140</t>
  </si>
  <si>
    <t xml:space="preserve">Прочие поступления от денежных взысканий (штрафов) и иных сумм в возмещение ущерба, зачисляемые в бюджеты городских поселений</t>
  </si>
  <si>
    <t xml:space="preserve">90911690050130000140</t>
  </si>
  <si>
    <t xml:space="preserve">ПРОЧИЕ НЕНАЛОГОВЫЕ ДОХОДЫ</t>
  </si>
  <si>
    <t xml:space="preserve">90911700000000000000</t>
  </si>
  <si>
    <t xml:space="preserve">Прочие неналоговые доходы</t>
  </si>
  <si>
    <t xml:space="preserve">90911705000000000180</t>
  </si>
  <si>
    <t xml:space="preserve">Прочие неналоговые доходы бюджетов городских поселений</t>
  </si>
  <si>
    <t xml:space="preserve">90911705050130000180</t>
  </si>
  <si>
    <t xml:space="preserve">                                                                                                                             Приложение 3                                                                                                            к решению Совета депутатов Торбеевского городского поселения Торбеевского муниципального района Республики Мордовия "Об исполнении бюджета Торбеевского городского поселения Торбеевского муниципального района Республики Мордовия за 2019 год" №___от «___»__________2020г.</t>
  </si>
  <si>
    <t xml:space="preserve">РАСПРЕДЕЛЕНИЕ БЮДЖЕТНЫХ АССИГНОВАНИЙ БЮДЖЕТА ТОРБЕЕВСКОГО ГОРОДСКОГО ПОСЕЛЕНИЯ ТОРБЕЕВСКОГО МУНИЦИПАЛЬНОГО РАЙОНА РЕСПУБЛИКИ МОРДОВИЯ ПО РАЗДЕЛАМ, ПОДРАЗДЕЛАМ, ЦЕЛЕВЫМ СТАТЬЯМ (МУНИЦИПАЛЬНЫМ ПРОГРАММАМ И НЕПРОГРАММНЫМ НАПРАВЛЕНИЯМ ДЕЯТЕЛЬНОСТИ), ГРУППАМ (ГРУППАМ И ПОДГРУППАМ) ВИДОВ РАСХОДОВ КЛАССИФИКАЦИИ РАСХОДОВ БЮДЖЕТОВ ЗА 2019 ГОД</t>
  </si>
  <si>
    <t xml:space="preserve">Рз</t>
  </si>
  <si>
    <t xml:space="preserve">Пр</t>
  </si>
  <si>
    <t xml:space="preserve">Цср</t>
  </si>
  <si>
    <t xml:space="preserve">ВР</t>
  </si>
  <si>
    <t xml:space="preserve">Лимиты бюджетных обязательств</t>
  </si>
  <si>
    <t xml:space="preserve">         Исполнено</t>
  </si>
  <si>
    <t xml:space="preserve">Неисполненные  назначения</t>
  </si>
  <si>
    <t xml:space="preserve">по ассигнованиям</t>
  </si>
  <si>
    <t xml:space="preserve">по лимитам бюджетных обязательств</t>
  </si>
  <si>
    <t xml:space="preserve">7</t>
  </si>
  <si>
    <t xml:space="preserve">8</t>
  </si>
  <si>
    <t xml:space="preserve">9</t>
  </si>
  <si>
    <t xml:space="preserve">10</t>
  </si>
  <si>
    <t xml:space="preserve">11</t>
  </si>
  <si>
    <t xml:space="preserve">Расходы бюджета - всего </t>
  </si>
  <si>
    <t xml:space="preserve">Общегосударственные вопросы</t>
  </si>
  <si>
    <t xml:space="preserve">01</t>
  </si>
  <si>
    <t xml:space="preserve">04</t>
  </si>
  <si>
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</si>
  <si>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6510041140</t>
  </si>
  <si>
    <t xml:space="preserve">000</t>
  </si>
  <si>
    <t xml:space="preserve">Расходы на выплаты персоналу государственных (муниципальных) органов</t>
  </si>
  <si>
    <t xml:space="preserve">120</t>
  </si>
  <si>
    <t xml:space="preserve">Фонд оплаты труда государственных (муниципальных) органов</t>
  </si>
  <si>
    <t xml:space="preserve">121</t>
  </si>
  <si>
    <t xml:space="preserve"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</si>
  <si>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129</t>
  </si>
  <si>
    <t xml:space="preserve">6520041110</t>
  </si>
  <si>
    <t xml:space="preserve">6520041120</t>
  </si>
  <si>
    <t xml:space="preserve">Иные выплаты персоналу государственных (муниципальных) органов, за исключением фонда оплаты труда</t>
  </si>
  <si>
    <t xml:space="preserve">122</t>
  </si>
  <si>
    <t xml:space="preserve">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</si>
  <si>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123</t>
  </si>
  <si>
    <t xml:space="preserve">Закупка товаров, работ и услуг для обеспечения государственных (муниципальных) нужд</t>
  </si>
  <si>
    <t xml:space="preserve">200</t>
  </si>
  <si>
    <t xml:space="preserve">Иные закупки товаров, работ и услуг для обеспечения государственных (муниципальных) нужд</t>
  </si>
  <si>
    <t xml:space="preserve">240</t>
  </si>
  <si>
    <t xml:space="preserve">Прочая закупка товаров, работ и услуг</t>
  </si>
  <si>
    <t xml:space="preserve">244</t>
  </si>
  <si>
    <t xml:space="preserve">Иные бюджетные ассигнования</t>
  </si>
  <si>
    <t xml:space="preserve">800</t>
  </si>
  <si>
    <t xml:space="preserve">Уплата налогов, сборов и иных платежей</t>
  </si>
  <si>
    <t xml:space="preserve">850</t>
  </si>
  <si>
    <t xml:space="preserve">Уплата налога на имущество организаций и земельного налога</t>
  </si>
  <si>
    <t xml:space="preserve">851</t>
  </si>
  <si>
    <t xml:space="preserve">Уплата прочих налогов, сборов</t>
  </si>
  <si>
    <t xml:space="preserve">852</t>
  </si>
  <si>
    <t xml:space="preserve">Уплата иных платежей</t>
  </si>
  <si>
    <t xml:space="preserve">853</t>
  </si>
  <si>
    <t xml:space="preserve">6520076010</t>
  </si>
  <si>
    <t xml:space="preserve"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</si>
  <si>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 xml:space="preserve">8910077150</t>
  </si>
  <si>
    <t xml:space="preserve">Резервный фонд</t>
  </si>
  <si>
    <t xml:space="preserve">8910041180</t>
  </si>
  <si>
    <t xml:space="preserve">Резервные средства</t>
  </si>
  <si>
    <t xml:space="preserve">870</t>
  </si>
  <si>
    <t xml:space="preserve">Бюджетные ассигнования</t>
  </si>
  <si>
    <t xml:space="preserve">13</t>
  </si>
  <si>
    <t xml:space="preserve">8910041220</t>
  </si>
  <si>
    <t xml:space="preserve">Исполнение судебных актов</t>
  </si>
  <si>
    <t xml:space="preserve">830</t>
  </si>
  <si>
    <t xml:space="preserve">Исполнение судебных актов Российской Федерации и мировых соглашений по возмещению причиненного вреда</t>
  </si>
  <si>
    <t xml:space="preserve">831</t>
  </si>
  <si>
    <t xml:space="preserve">Осуществление первичного воинского учета на территориях, где отсутствуют военные комиссариаты</t>
  </si>
  <si>
    <t xml:space="preserve">02</t>
  </si>
  <si>
    <t xml:space="preserve">03</t>
  </si>
  <si>
    <t xml:space="preserve">1730251180</t>
  </si>
  <si>
    <t xml:space="preserve">Резервный фонд Правительства Республики Мордовия</t>
  </si>
  <si>
    <t xml:space="preserve">09</t>
  </si>
  <si>
    <t xml:space="preserve">8910080190</t>
  </si>
  <si>
    <t xml:space="preserve">Дорожное хозяйство</t>
  </si>
  <si>
    <t xml:space="preserve">8910042010</t>
  </si>
  <si>
    <t xml:space="preserve">Закупка товаров, работ, услуг в целях капитального ремонта государственного (муниципального) имущества</t>
  </si>
  <si>
    <t xml:space="preserve">243</t>
  </si>
  <si>
    <t xml:space="preserve">Судебные издержки по проектно-сметной документации</t>
  </si>
  <si>
    <t xml:space="preserve">8910042340</t>
  </si>
  <si>
    <t xml:space="preserve">Мероприятие по землеустройству и землепользованию</t>
  </si>
  <si>
    <t xml:space="preserve">12</t>
  </si>
  <si>
    <t xml:space="preserve">8910042370</t>
  </si>
  <si>
    <t xml:space="preserve">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</si>
  <si>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245</t>
  </si>
  <si>
    <t xml:space="preserve">Жилищное хозяйство</t>
  </si>
  <si>
    <t xml:space="preserve">05</t>
  </si>
  <si>
    <t xml:space="preserve">8910042360</t>
  </si>
  <si>
    <t xml:space="preserve">8910042460</t>
  </si>
  <si>
    <t xml:space="preserve">Мероприятия в области жилищно-коммунального хозяйства</t>
  </si>
  <si>
    <t xml:space="preserve">8910042020</t>
  </si>
  <si>
    <t xml:space="preserve">Программа «Формирование современной городской среды на территории Торбеевского городского поселения на 2018-2022гг.»</t>
  </si>
  <si>
    <t xml:space="preserve">040F255550</t>
  </si>
  <si>
    <t xml:space="preserve"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</si>
  <si>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810</t>
  </si>
  <si>
    <t xml:space="preserve">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</t>
  </si>
  <si>
    <t xml:space="preserve">811</t>
  </si>
  <si>
    <t xml:space="preserve">Уличное освещение</t>
  </si>
  <si>
    <t xml:space="preserve">8910043010</t>
  </si>
  <si>
    <t xml:space="preserve">Организация и содержание мест захоронения</t>
  </si>
  <si>
    <t xml:space="preserve">8910043030</t>
  </si>
  <si>
    <t xml:space="preserve">Прочие мероприятия по благоустройству городских округов и поселений</t>
  </si>
  <si>
    <t xml:space="preserve">8910043040</t>
  </si>
  <si>
    <t xml:space="preserve">Культура и кинематография</t>
  </si>
  <si>
    <t xml:space="preserve">08</t>
  </si>
  <si>
    <t xml:space="preserve">8910042250</t>
  </si>
  <si>
    <t xml:space="preserve">Доплаты к пенсиям муниципальных служащих Республики Мордовия</t>
  </si>
  <si>
    <t xml:space="preserve">Социальное обеспечение и иные выплаты населению</t>
  </si>
  <si>
    <t xml:space="preserve">8910003010</t>
  </si>
  <si>
    <t xml:space="preserve">300</t>
  </si>
  <si>
    <t xml:space="preserve">Публичные нормативные социальные выплаты гражданам</t>
  </si>
  <si>
    <t xml:space="preserve">310</t>
  </si>
  <si>
    <t xml:space="preserve">Иные пенсии, социальные доплаты к пенсиям</t>
  </si>
  <si>
    <t xml:space="preserve">312</t>
  </si>
  <si>
    <t xml:space="preserve">891007610</t>
  </si>
  <si>
    <t xml:space="preserve">Обслуживание государственного (муниципального) долга</t>
  </si>
  <si>
    <t xml:space="preserve">8910041240</t>
  </si>
  <si>
    <t xml:space="preserve">700</t>
  </si>
  <si>
    <t xml:space="preserve">Обслуживание муниципального долга</t>
  </si>
  <si>
    <t xml:space="preserve">730</t>
  </si>
  <si>
    <t xml:space="preserve">Результат исполнения бюджета                 (дефицит / профицит)</t>
  </si>
  <si>
    <t xml:space="preserve">x</t>
  </si>
  <si>
    <t xml:space="preserve">                                                                                                                                                                                           Приложение 4                                                                 к решению Совета депутатов Торбеевского городского поселения Торбеевского муниципального района Республики Мордовия "Об исполнении бюджета Торбеевского городского поселения Торбеевского муниципального района Республики Мордовия за 2019 год" №____от «___»_______2020 г.</t>
  </si>
  <si>
    <t xml:space="preserve">ВЕДОМСТВЕННАЯ СТРУКТУРА РАСХОДОВ БЮДЖЕТА ТОРБЕЕВСКОГО ГОРОДСКОГО ПОСЕЛЕНИЯ ТОРБЕЕВСКОГО МУНИЦИПАЛЬНОГО РАЙОНА   РЕСПУБЛИКИ МОРДОВИЯ ЗА 2019 ГОД</t>
  </si>
  <si>
    <t xml:space="preserve">Адм</t>
  </si>
  <si>
    <t xml:space="preserve"> Приложение 5                                                                            к решению Совета депутатов Торбеевского городского поселения Торбеевского муниципального района Республики Мордовия "Об исполнении бюджета Торбеевского городского поселения Торбеевского муниципального района Республики Мордовия за 2019 год" №___от «___»______________2020г.</t>
  </si>
  <si>
    <t xml:space="preserve">ИСТОЧНИКИ ВНУТРЕННЕГО ФИНАНСИРОВАНИЯ ДЕФИЦИТА  БЮДЖЕТА ТОРБЕЕВСКОГО ГОРОДСКОГО ПОСЕЛЕНИЯ ТОРБЕЕВСКОГО МУНИЦИПАЛЬНОГО РАЙОНА РЕСПУБЛИКИ МОРДОВИЯ ЗА 2019 ГОД </t>
  </si>
  <si>
    <t xml:space="preserve">Наименование показателя</t>
  </si>
  <si>
    <t xml:space="preserve">Код строки</t>
  </si>
  <si>
    <t xml:space="preserve">Код источника финансирования по бюджетной классификации</t>
  </si>
  <si>
    <t xml:space="preserve">Источники финансирования дефицита бюджета - всего</t>
  </si>
  <si>
    <t xml:space="preserve">источники внутреннего финансирования бюджета</t>
  </si>
  <si>
    <t xml:space="preserve">из них:</t>
  </si>
  <si>
    <t xml:space="preserve">Бюджетные кредиты из других бюджетов бюджетной системы Российской Федерации</t>
  </si>
  <si>
    <t xml:space="preserve">90901030000000000000</t>
  </si>
  <si>
    <t xml:space="preserve">Бюджетные кредиты от других бюджетов бюджетной системы Российской Федерации в валюте Российской Федерации</t>
  </si>
  <si>
    <t xml:space="preserve">90901030100000000000</t>
  </si>
  <si>
    <t xml:space="preserve">Погашение бюджетных кредитов, полученных от других бюджетов бюджетной системы Российской Федерации в валюте Российской Федерации</t>
  </si>
  <si>
    <t xml:space="preserve">90901030100000000800</t>
  </si>
  <si>
    <t xml:space="preserve">Погашение бюджетами городских поселений кредитов от других бюджетов бюджетной системы Российской Федерации в валюте Российской Федерации</t>
  </si>
  <si>
    <t xml:space="preserve">90901030100130000810</t>
  </si>
  <si>
    <t xml:space="preserve">источники внешнего финансирования бюджета</t>
  </si>
  <si>
    <t xml:space="preserve">Изменение остатков средств</t>
  </si>
  <si>
    <t xml:space="preserve">увеличение остатков средств, всего</t>
  </si>
  <si>
    <t xml:space="preserve">уменьшение остатков средств, всего</t>
  </si>
  <si>
    <t xml:space="preserve">Изменение остатков по расчетам (стр.810 + 820)</t>
  </si>
  <si>
    <t xml:space="preserve">Изменение остатков по расчетам с органами, организующими исполнение бюджета       (стр.811 + 812)</t>
  </si>
  <si>
    <t xml:space="preserve">увеличение счетов расчетов (дебетовый остаток счета 121002000)</t>
  </si>
  <si>
    <t xml:space="preserve">уменьшение счетов расчетов (кредитовый остаток счета 130405000)</t>
  </si>
  <si>
    <t xml:space="preserve">812</t>
  </si>
  <si>
    <t xml:space="preserve">Изменение остатков по внутренним расчетам (стр.821 + стр. 822)</t>
  </si>
  <si>
    <t xml:space="preserve">820</t>
  </si>
  <si>
    <t xml:space="preserve">увеличение остатков по внутренним расчетам </t>
  </si>
  <si>
    <t xml:space="preserve">821</t>
  </si>
  <si>
    <t xml:space="preserve">уменьшение остатков по внутренним расчетам </t>
  </si>
  <si>
    <t xml:space="preserve">822</t>
  </si>
</sst>
</file>

<file path=xl/styles.xml><?xml version="1.0" encoding="utf-8"?>
<styleSheet xmlns="http://schemas.openxmlformats.org/spreadsheetml/2006/main">
  <numFmts count="7">
    <numFmt numFmtId="164" formatCode="General"/>
    <numFmt numFmtId="165" formatCode="#,##0.00_ ;\-#,##0.00"/>
    <numFmt numFmtId="166" formatCode="#,##0.00"/>
    <numFmt numFmtId="167" formatCode="0.00"/>
    <numFmt numFmtId="168" formatCode="@"/>
    <numFmt numFmtId="169" formatCode="#,##0"/>
    <numFmt numFmtId="170" formatCode="dd\.mm\.yyyy"/>
  </numFmts>
  <fonts count="32">
    <font>
      <sz val="11"/>
      <name val="Calibri"/>
      <family val="2"/>
      <charset val="1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9"/>
      <color rgb="FF000000"/>
      <name val="Arial Cyr"/>
      <family val="0"/>
      <charset val="1"/>
    </font>
    <font>
      <sz val="11"/>
      <color rgb="FF000000"/>
      <name val="Calibri"/>
      <family val="0"/>
      <charset val="1"/>
    </font>
    <font>
      <sz val="8"/>
      <color rgb="FF000000"/>
      <name val="Arial Cyr"/>
      <family val="0"/>
      <charset val="1"/>
    </font>
    <font>
      <b val="true"/>
      <sz val="11"/>
      <color rgb="FF000000"/>
      <name val="Arial Cyr"/>
      <family val="0"/>
      <charset val="1"/>
    </font>
    <font>
      <sz val="10"/>
      <color rgb="FF000000"/>
      <name val="Arial Cyr"/>
      <family val="0"/>
      <charset val="1"/>
    </font>
    <font>
      <sz val="8"/>
      <color rgb="FF000000"/>
      <name val="Arial"/>
      <family val="0"/>
      <charset val="1"/>
    </font>
    <font>
      <sz val="9"/>
      <color rgb="FF000000"/>
      <name val="Arial"/>
      <family val="0"/>
      <charset val="1"/>
    </font>
    <font>
      <sz val="7"/>
      <color rgb="FF000000"/>
      <name val="Arial"/>
      <family val="0"/>
      <charset val="1"/>
    </font>
    <font>
      <sz val="9"/>
      <color rgb="FF000000"/>
      <name val="Times New Roman"/>
      <family val="0"/>
      <charset val="1"/>
    </font>
    <font>
      <sz val="9"/>
      <color rgb="FF000000"/>
      <name val="Calibri"/>
      <family val="0"/>
      <charset val="1"/>
    </font>
    <font>
      <u val="single"/>
      <sz val="9"/>
      <color rgb="FF000000"/>
      <name val="Arial"/>
      <family val="0"/>
      <charset val="1"/>
    </font>
    <font>
      <sz val="10"/>
      <color rgb="FF000000"/>
      <name val="Arial"/>
      <family val="0"/>
      <charset val="1"/>
    </font>
    <font>
      <sz val="11"/>
      <color rgb="FF000000"/>
      <name val="Arial"/>
      <family val="0"/>
      <charset val="1"/>
    </font>
    <font>
      <b val="true"/>
      <sz val="10"/>
      <color rgb="FF000000"/>
      <name val="Arial"/>
      <family val="0"/>
      <charset val="1"/>
    </font>
    <font>
      <b val="true"/>
      <sz val="10"/>
      <color rgb="FF000000"/>
      <name val="Times New Roman"/>
      <family val="0"/>
      <charset val="1"/>
    </font>
    <font>
      <u val="single"/>
      <sz val="8"/>
      <color rgb="FF000000"/>
      <name val="Arial"/>
      <family val="0"/>
      <charset val="1"/>
    </font>
    <font>
      <sz val="10"/>
      <color rgb="FF000000"/>
      <name val="Times New Roman"/>
      <family val="0"/>
      <charset val="1"/>
    </font>
    <font>
      <sz val="8"/>
      <color rgb="FF000000"/>
      <name val="Times New Roman"/>
      <family val="0"/>
      <charset val="1"/>
    </font>
    <font>
      <b val="true"/>
      <sz val="11"/>
      <color rgb="FF000000"/>
      <name val="Arial"/>
      <family val="0"/>
      <charset val="1"/>
    </font>
    <font>
      <b val="true"/>
      <sz val="12"/>
      <color rgb="FF000000"/>
      <name val="Times New Roman"/>
      <family val="1"/>
      <charset val="204"/>
    </font>
    <font>
      <sz val="8"/>
      <color rgb="FF000000"/>
      <name val="Arial"/>
      <family val="2"/>
      <charset val="1"/>
    </font>
    <font>
      <sz val="11"/>
      <color rgb="FFFFFFFF"/>
      <name val="Calibri"/>
      <family val="2"/>
      <charset val="1"/>
    </font>
    <font>
      <sz val="8"/>
      <color rgb="FFFFFFFF"/>
      <name val="Arial"/>
      <family val="0"/>
      <charset val="1"/>
    </font>
    <font>
      <b val="true"/>
      <sz val="10"/>
      <color rgb="FF000000"/>
      <name val="Arial"/>
      <family val="2"/>
      <charset val="204"/>
    </font>
    <font>
      <sz val="8"/>
      <color rgb="FFFFFFFF"/>
      <name val="Arial Cyr"/>
      <family val="0"/>
      <charset val="1"/>
    </font>
    <font>
      <sz val="10"/>
      <color rgb="FF000000"/>
      <name val="Arial"/>
      <family val="2"/>
      <charset val="204"/>
    </font>
    <font>
      <sz val="8"/>
      <color rgb="FF000000"/>
      <name val="Arial Cyr"/>
      <family val="0"/>
      <charset val="204"/>
    </font>
    <font>
      <sz val="11"/>
      <color rgb="FF000000"/>
      <name val="Calibri"/>
      <family val="0"/>
      <charset val="204"/>
    </font>
  </fonts>
  <fills count="3">
    <fill>
      <patternFill patternType="none"/>
    </fill>
    <fill>
      <patternFill patternType="gray125"/>
    </fill>
    <fill>
      <patternFill patternType="solid">
        <fgColor rgb="FFC0C0C0"/>
        <bgColor rgb="FFCCCCFF"/>
      </patternFill>
    </fill>
  </fills>
  <borders count="41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medium"/>
      <top style="thin"/>
      <bottom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medium"/>
      <top style="medium"/>
      <bottom style="medium"/>
      <diagonal/>
    </border>
    <border diagonalUp="false" diagonalDown="false">
      <left/>
      <right/>
      <top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medium"/>
      <right style="medium"/>
      <top style="thin"/>
      <bottom/>
      <diagonal/>
    </border>
    <border diagonalUp="false" diagonalDown="false">
      <left style="medium"/>
      <right style="medium"/>
      <top style="thin"/>
      <bottom style="hair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medium"/>
      <right style="thin"/>
      <top/>
      <bottom style="thin"/>
      <diagonal/>
    </border>
    <border diagonalUp="false" diagonalDown="false">
      <left style="medium"/>
      <right style="thin"/>
      <top style="thin"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medium"/>
      <right style="medium"/>
      <top/>
      <bottom style="hair"/>
      <diagonal/>
    </border>
    <border diagonalUp="false" diagonalDown="false">
      <left style="medium"/>
      <right style="medium"/>
      <top style="hair"/>
      <bottom style="hair"/>
      <diagonal/>
    </border>
    <border diagonalUp="false" diagonalDown="false">
      <left style="medium"/>
      <right style="medium"/>
      <top style="thin"/>
      <bottom style="thin"/>
      <diagonal/>
    </border>
    <border diagonalUp="false" diagonalDown="false">
      <left/>
      <right/>
      <top style="thin"/>
      <bottom/>
      <diagonal/>
    </border>
    <border diagonalUp="false" diagonalDown="false">
      <left style="medium"/>
      <right style="medium"/>
      <top/>
      <bottom style="thin"/>
      <diagonal/>
    </border>
    <border diagonalUp="false" diagonalDown="false">
      <left style="medium"/>
      <right style="thin"/>
      <top style="thin"/>
      <bottom style="medium"/>
      <diagonal/>
    </border>
    <border diagonalUp="false" diagonalDown="false">
      <left style="medium"/>
      <right style="thin"/>
      <top style="medium"/>
      <bottom style="thin"/>
      <diagonal/>
    </border>
    <border diagonalUp="false" diagonalDown="false">
      <left style="medium"/>
      <right style="thin"/>
      <top style="thin"/>
      <bottom/>
      <diagonal/>
    </border>
    <border diagonalUp="false" diagonalDown="false">
      <left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/>
      <right style="medium"/>
      <top style="thin"/>
      <bottom style="hair"/>
      <diagonal/>
    </border>
    <border diagonalUp="false" diagonalDown="false">
      <left/>
      <right style="medium"/>
      <top style="hair"/>
      <bottom style="thin"/>
      <diagonal/>
    </border>
    <border diagonalUp="false" diagonalDown="false">
      <left/>
      <right style="medium"/>
      <top/>
      <bottom style="thin"/>
      <diagonal/>
    </border>
    <border diagonalUp="false" diagonalDown="false">
      <left/>
      <right style="thin"/>
      <top/>
      <bottom/>
      <diagonal/>
    </border>
    <border diagonalUp="false" diagonalDown="false">
      <left/>
      <right style="medium"/>
      <top/>
      <bottom/>
      <diagonal/>
    </border>
    <border diagonalUp="false" diagonalDown="false">
      <left style="medium"/>
      <right style="medium"/>
      <top style="medium"/>
      <bottom style="thin"/>
      <diagonal/>
    </border>
    <border diagonalUp="false" diagonalDown="false">
      <left style="medium"/>
      <right style="medium"/>
      <top style="thin"/>
      <bottom style="medium"/>
      <diagonal/>
    </border>
    <border diagonalUp="false" diagonalDown="false">
      <left/>
      <right style="medium"/>
      <top style="hair"/>
      <bottom/>
      <diagonal/>
    </border>
    <border diagonalUp="false" diagonalDown="false">
      <left/>
      <right/>
      <top style="thin"/>
      <bottom style="thin"/>
      <diagonal/>
    </border>
    <border diagonalUp="false" diagonalDown="false">
      <left/>
      <right style="medium"/>
      <top style="thin"/>
      <bottom style="thin"/>
      <diagonal/>
    </border>
    <border diagonalUp="false" diagonalDown="false">
      <left/>
      <right/>
      <top style="medium"/>
      <bottom style="medium"/>
      <diagonal/>
    </border>
    <border diagonalUp="false" diagonalDown="false">
      <left style="medium"/>
      <right style="thin"/>
      <top style="medium"/>
      <bottom style="medium"/>
      <diagonal/>
    </border>
    <border diagonalUp="false" diagonalDown="false">
      <left style="thin"/>
      <right style="thin"/>
      <top style="medium"/>
      <bottom style="medium"/>
      <diagonal/>
    </border>
    <border diagonalUp="false" diagonalDown="false">
      <left style="hair"/>
      <right style="hair"/>
      <top style="hair"/>
      <bottom style="hair"/>
      <diagonal/>
    </border>
  </borders>
  <cellStyleXfs count="187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1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6" fillId="0" borderId="2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6" fontId="6" fillId="0" borderId="3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7" fontId="6" fillId="0" borderId="4" applyFont="true" applyBorder="true" applyAlignment="true" applyProtection="true">
      <alignment horizontal="center" vertical="bottom" textRotation="0" wrapText="false" indent="0" shrinkToFit="true"/>
      <protection locked="true" hidden="false"/>
    </xf>
    <xf numFmtId="164" fontId="4" fillId="0" borderId="5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4" fillId="0" borderId="6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6" fillId="0" borderId="1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6" fillId="0" borderId="7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6" fillId="0" borderId="8" applyFont="true" applyBorder="true" applyAlignment="true" applyProtection="true">
      <alignment horizontal="left" vertical="bottom" textRotation="0" wrapText="true" indent="1" shrinkToFit="false"/>
      <protection locked="true" hidden="false"/>
    </xf>
    <xf numFmtId="164" fontId="4" fillId="0" borderId="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4" fillId="0" borderId="1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6" fillId="0" borderId="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6" fillId="0" borderId="10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64" fontId="6" fillId="0" borderId="11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64" fontId="4" fillId="0" borderId="5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4" fillId="0" borderId="1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8" fontId="6" fillId="0" borderId="12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6" fillId="0" borderId="1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4" fillId="0" borderId="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6" fillId="0" borderId="12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5" fontId="6" fillId="0" borderId="1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4" fontId="4" fillId="0" borderId="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1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4" fontId="8" fillId="0" borderId="13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6" fillId="0" borderId="3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4" fontId="8" fillId="0" borderId="2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6" fillId="0" borderId="14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4" fontId="6" fillId="0" borderId="15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6" fillId="0" borderId="16" applyFont="true" applyBorder="true" applyAlignment="true" applyProtection="true">
      <alignment horizontal="left" vertical="bottom" textRotation="0" wrapText="true" indent="1" shrinkToFit="false"/>
      <protection locked="true" hidden="false"/>
    </xf>
    <xf numFmtId="169" fontId="6" fillId="0" borderId="14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5" fontId="6" fillId="0" borderId="1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64" fontId="9" fillId="0" borderId="17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6" fillId="0" borderId="15" applyFont="true" applyBorder="true" applyAlignment="true" applyProtection="true">
      <alignment horizontal="left" vertical="bottom" textRotation="0" wrapText="true" indent="1" shrinkToFit="false"/>
      <protection locked="true" hidden="false"/>
    </xf>
    <xf numFmtId="169" fontId="6" fillId="0" borderId="14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64" fontId="10" fillId="0" borderId="18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9" fillId="0" borderId="0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11" fillId="0" borderId="0" applyFont="true" applyBorder="true" applyAlignment="true" applyProtection="true">
      <alignment horizontal="left" vertical="top" textRotation="0" wrapText="false" indent="0" shrinkToFit="false"/>
      <protection locked="true" hidden="false"/>
    </xf>
    <xf numFmtId="164" fontId="10" fillId="0" borderId="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8" fontId="10" fillId="0" border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11" fillId="0" border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10" fillId="0" borderId="0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10" fillId="0" border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6" fillId="0" borderId="19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6" fillId="0" borderId="7" applyFont="true" applyBorder="true" applyAlignment="true" applyProtection="true">
      <alignment horizontal="left" vertical="bottom" textRotation="0" wrapText="true" indent="1" shrinkToFit="false"/>
      <protection locked="true" hidden="false"/>
    </xf>
    <xf numFmtId="164" fontId="10" fillId="0" borderId="5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11" fillId="0" borderId="0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8" fontId="10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0" fillId="0" borderId="5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8" fontId="6" fillId="0" borderId="2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8" fontId="6" fillId="0" borderId="21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8" fontId="6" fillId="0" borderId="22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8" fontId="6" fillId="0" borderId="1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10" fillId="0" borderId="23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0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4" fillId="0" border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8" fontId="6" fillId="0" borderId="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6" fillId="0" borderId="24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6" fillId="0" borderId="13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" fillId="0" borderId="1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6" fillId="0" borderId="24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6" fillId="0" borderId="13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6" fillId="0" borderId="12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6" fillId="0" borderId="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0" fillId="0" borderId="5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11" fillId="0" borderId="18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0" fillId="0" borderId="5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1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3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7" fontId="6" fillId="0" borderId="9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6" fontId="6" fillId="0" borderId="12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6" fontId="6" fillId="0" borderId="1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4" fontId="11" fillId="0" borderId="18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4" fontId="14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6" fillId="0" borderId="25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6" fillId="0" borderId="26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6" fillId="0" borderId="2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6" fillId="0" borderId="3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6" fillId="0" borderId="25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5" fillId="2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7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9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9" fillId="0" border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9" fillId="0" borderId="1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9" fillId="0" borderId="6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9" fillId="0" borderId="27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9" fillId="0" borderId="28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9" fillId="0" borderId="29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9" fillId="0" borderId="9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9" fillId="0" borderId="21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8" fontId="9" fillId="0" borderId="11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8" fontId="9" fillId="0" borderId="10" applyFont="true" applyBorder="true" applyAlignment="true" applyProtection="true">
      <alignment horizontal="center" vertical="bottom" textRotation="0" wrapText="false" indent="0" shrinkToFit="true"/>
      <protection locked="true" hidden="false"/>
    </xf>
    <xf numFmtId="168" fontId="9" fillId="0" borderId="24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9" fillId="0" borderId="1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8" fontId="9" fillId="0" borderId="12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9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9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8" fontId="9" fillId="0" borderId="1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8" fontId="9" fillId="0" borderId="9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9" fillId="0" borderId="24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8" fontId="9" fillId="0" borderId="1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9" fillId="0" borderId="12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5" fontId="9" fillId="0" borderId="1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8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9" fillId="0" borderId="0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18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20" fillId="0" borderId="3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8" fontId="9" fillId="0" borderId="31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9" fillId="0" borderId="31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21" fillId="0" border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15" fillId="0" borderId="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9" fillId="0" borderId="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9" fillId="0" borderId="32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70" fontId="9" fillId="0" borderId="17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9" fillId="0" borderId="7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8" fontId="9" fillId="0" borderId="19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8" fontId="9" fillId="0" borderId="17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9" fillId="0" borderId="17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8" fontId="9" fillId="0" borderId="33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22" fillId="0" borderId="5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9" fillId="0" borderId="26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8" fontId="9" fillId="0" borderId="14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9" fillId="0" borderId="3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4" fontId="8" fillId="0" borderId="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6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6" fillId="0" borderId="6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0" borderId="27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6" fillId="0" borderId="34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6" fillId="0" borderId="29" applyFont="true" applyBorder="true" applyAlignment="true" applyProtection="true">
      <alignment horizontal="left" vertical="bottom" textRotation="0" wrapText="true" indent="15" shrinkToFit="false"/>
      <protection locked="true" hidden="false"/>
    </xf>
    <xf numFmtId="164" fontId="8" fillId="0" borderId="3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36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5" fillId="0" borderId="18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1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6" fillId="0" borderId="9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0" borderId="21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64" fontId="6" fillId="0" borderId="22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68" fontId="6" fillId="0" borderId="10" applyFont="true" applyBorder="true" applyAlignment="true" applyProtection="true">
      <alignment horizontal="center" vertical="bottom" textRotation="0" wrapText="false" indent="0" shrinkToFit="true"/>
      <protection locked="true" hidden="false"/>
    </xf>
    <xf numFmtId="164" fontId="8" fillId="0" borderId="37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38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64" fontId="5" fillId="0" borderId="23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8" fontId="6" fillId="0" borderId="24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6" fillId="0" borderId="13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6" fillId="0" borderId="12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6" fillId="0" borderId="3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6" fillId="0" borderId="1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8" fontId="6" fillId="0" borderId="9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6" fillId="0" borderId="24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5" fontId="6" fillId="0" borderId="13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6" fontId="6" fillId="0" borderId="12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7" fontId="6" fillId="0" borderId="39" applyFont="true" applyBorder="true" applyAlignment="true" applyProtection="true">
      <alignment horizontal="center" vertical="bottom" textRotation="0" wrapText="false" indent="0" shrinkToFit="true"/>
      <protection locked="true" hidden="false"/>
    </xf>
    <xf numFmtId="166" fontId="6" fillId="0" borderId="39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4" fontId="7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6" fillId="0" border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6" fontId="6" fillId="0" borderId="26" applyFont="true" applyBorder="true" applyAlignment="true" applyProtection="true">
      <alignment horizontal="right" vertical="bottom" textRotation="0" wrapText="false" indent="0" shrinkToFit="true"/>
      <protection locked="true" hidden="false"/>
    </xf>
  </cellStyleXfs>
  <cellXfs count="17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false" applyProtection="true">
      <alignment horizontal="general" vertical="bottom" textRotation="0" wrapText="false" indent="0" shrinkToFit="false"/>
      <protection locked="false" hidden="false"/>
    </xf>
    <xf numFmtId="164" fontId="15" fillId="0" borderId="0" xfId="109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15" fillId="0" borderId="0" xfId="109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6" fillId="0" borderId="0" xfId="110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18" fillId="0" borderId="0" xfId="137" applyFont="true" applyBorder="true" applyAlignment="false" applyProtection="true">
      <alignment horizontal="center" vertical="bottom" textRotation="0" wrapText="false" indent="0" shrinkToFit="false"/>
      <protection locked="true" hidden="false"/>
    </xf>
    <xf numFmtId="164" fontId="23" fillId="0" borderId="5" xfId="151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9" fillId="0" borderId="40" xfId="114" applyFont="true" applyBorder="true" applyAlignment="false" applyProtection="true">
      <alignment horizontal="center" vertical="top" textRotation="0" wrapText="true" indent="0" shrinkToFit="false"/>
      <protection locked="true" hidden="false"/>
    </xf>
    <xf numFmtId="168" fontId="9" fillId="0" borderId="40" xfId="128" applyFont="true" applyBorder="true" applyAlignment="false" applyProtection="true">
      <alignment horizontal="center" vertical="top" textRotation="0" wrapText="true" indent="0" shrinkToFit="false"/>
      <protection locked="true" hidden="false"/>
    </xf>
    <xf numFmtId="164" fontId="24" fillId="0" borderId="40" xfId="134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9" fillId="0" borderId="40" xfId="115" applyFont="false" applyBorder="true" applyAlignment="false" applyProtection="true">
      <alignment horizontal="center" vertical="center" textRotation="0" wrapText="false" indent="0" shrinkToFit="false"/>
      <protection locked="true" hidden="false"/>
    </xf>
    <xf numFmtId="164" fontId="9" fillId="0" borderId="40" xfId="119" applyFont="false" applyBorder="true" applyAlignment="false" applyProtection="true">
      <alignment horizontal="center" vertical="center" textRotation="0" wrapText="false" indent="0" shrinkToFit="false"/>
      <protection locked="true" hidden="false"/>
    </xf>
    <xf numFmtId="168" fontId="9" fillId="0" borderId="40" xfId="129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9" fontId="24" fillId="0" borderId="40" xfId="134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25" fillId="0" borderId="0" xfId="0" applyFont="true" applyBorder="false" applyAlignment="false" applyProtection="true">
      <alignment horizontal="general" vertical="bottom" textRotation="0" wrapText="false" indent="0" shrinkToFit="false"/>
      <protection locked="false" hidden="false"/>
    </xf>
    <xf numFmtId="164" fontId="9" fillId="0" borderId="40" xfId="118" applyFont="true" applyBorder="true" applyAlignment="false" applyProtection="true">
      <alignment horizontal="left" vertical="bottom" textRotation="0" wrapText="true" indent="0" shrinkToFit="false"/>
      <protection locked="true" hidden="false"/>
    </xf>
    <xf numFmtId="168" fontId="9" fillId="0" borderId="40" xfId="125" applyFont="true" applyBorder="true" applyAlignment="false" applyProtection="true">
      <alignment horizontal="center" vertical="bottom" textRotation="0" wrapText="false" indent="0" shrinkToFit="false"/>
      <protection locked="true" hidden="false"/>
    </xf>
    <xf numFmtId="166" fontId="9" fillId="0" borderId="40" xfId="132" applyFont="false" applyBorder="true" applyAlignment="false" applyProtection="true">
      <alignment horizontal="right" vertical="bottom" textRotation="0" wrapText="false" indent="0" shrinkToFit="true"/>
      <protection locked="true" hidden="false"/>
    </xf>
    <xf numFmtId="166" fontId="9" fillId="0" borderId="40" xfId="132" applyFont="false" applyBorder="true" applyAlignment="true" applyProtection="true">
      <alignment horizontal="right" vertical="bottom" textRotation="0" wrapText="false" indent="0" shrinkToFit="true"/>
      <protection locked="true" hidden="false"/>
    </xf>
    <xf numFmtId="166" fontId="9" fillId="0" borderId="40" xfId="130" applyFont="false" applyBorder="true" applyAlignment="true" applyProtection="true">
      <alignment horizontal="right" vertical="bottom" textRotation="0" wrapText="false" indent="0" shrinkToFit="true"/>
      <protection locked="true" hidden="false"/>
    </xf>
    <xf numFmtId="166" fontId="9" fillId="0" borderId="40" xfId="154" applyFont="false" applyBorder="true" applyAlignment="true" applyProtection="true">
      <alignment horizontal="right" vertical="bottom" textRotation="0" wrapText="false" indent="0" shrinkToFit="true"/>
      <protection locked="true" hidden="false"/>
    </xf>
    <xf numFmtId="166" fontId="24" fillId="0" borderId="40" xfId="134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6" fontId="26" fillId="0" borderId="0" xfId="132" applyFont="true" applyBorder="true" applyAlignment="false" applyProtection="true">
      <alignment horizontal="right" vertical="bottom" textRotation="0" wrapText="false" indent="0" shrinkToFit="true"/>
      <protection locked="true" hidden="false"/>
    </xf>
    <xf numFmtId="166" fontId="26" fillId="0" borderId="0" xfId="154" applyFont="true" applyBorder="true" applyAlignment="false" applyProtection="true">
      <alignment horizontal="right" vertical="bottom" textRotation="0" wrapText="false" indent="0" shrinkToFit="true"/>
      <protection locked="true" hidden="false"/>
    </xf>
    <xf numFmtId="164" fontId="9" fillId="0" borderId="40" xfId="116" applyFont="true" applyBorder="true" applyAlignment="false" applyProtection="true">
      <alignment horizontal="left" vertical="bottom" textRotation="0" wrapText="true" indent="0" shrinkToFit="false"/>
      <protection locked="true" hidden="false"/>
    </xf>
    <xf numFmtId="168" fontId="9" fillId="0" borderId="40" xfId="123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6" fontId="9" fillId="0" borderId="40" xfId="130" applyFont="false" applyBorder="true" applyAlignment="false" applyProtection="true">
      <alignment horizontal="right" vertical="center" textRotation="0" wrapText="false" indent="0" shrinkToFit="true"/>
      <protection locked="true" hidden="false"/>
    </xf>
    <xf numFmtId="166" fontId="9" fillId="0" borderId="40" xfId="152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6" fontId="26" fillId="0" borderId="0" xfId="130" applyFont="true" applyBorder="true" applyAlignment="false" applyProtection="true">
      <alignment horizontal="right" vertical="center" textRotation="0" wrapText="false" indent="0" shrinkToFit="true"/>
      <protection locked="true" hidden="false"/>
    </xf>
    <xf numFmtId="166" fontId="26" fillId="0" borderId="0" xfId="152" applyFont="true" applyBorder="true" applyAlignment="false" applyProtection="true">
      <alignment horizontal="right" vertical="center" textRotation="0" wrapText="false" indent="0" shrinkToFit="true"/>
      <protection locked="true" hidden="false"/>
    </xf>
    <xf numFmtId="164" fontId="9" fillId="0" borderId="40" xfId="117" applyFont="true" applyBorder="true" applyAlignment="false" applyProtection="true">
      <alignment horizontal="left" vertical="bottom" textRotation="0" wrapText="true" indent="0" shrinkToFit="false"/>
      <protection locked="true" hidden="false"/>
    </xf>
    <xf numFmtId="168" fontId="9" fillId="0" borderId="40" xfId="124" applyFont="false" applyBorder="true" applyAlignment="false" applyProtection="true">
      <alignment horizontal="center" vertical="bottom" textRotation="0" wrapText="true" indent="0" shrinkToFit="false"/>
      <protection locked="true" hidden="false"/>
    </xf>
    <xf numFmtId="168" fontId="9" fillId="0" borderId="40" xfId="131" applyFont="false" applyBorder="true" applyAlignment="false" applyProtection="true">
      <alignment horizontal="center" vertical="center" textRotation="0" wrapText="false" indent="0" shrinkToFit="false"/>
      <protection locked="true" hidden="false"/>
    </xf>
    <xf numFmtId="165" fontId="9" fillId="0" borderId="40" xfId="133" applyFont="false" applyBorder="true" applyAlignment="true" applyProtection="true">
      <alignment horizontal="right" vertical="bottom" textRotation="0" wrapText="false" indent="0" shrinkToFit="true"/>
      <protection locked="true" hidden="false"/>
    </xf>
    <xf numFmtId="168" fontId="9" fillId="0" borderId="40" xfId="153" applyFont="false" applyBorder="true" applyAlignment="true" applyProtection="true">
      <alignment horizontal="right" vertical="bottom" textRotation="0" wrapText="false" indent="0" shrinkToFit="false"/>
      <protection locked="true" hidden="false"/>
    </xf>
    <xf numFmtId="165" fontId="26" fillId="0" borderId="0" xfId="133" applyFont="true" applyBorder="true" applyAlignment="false" applyProtection="true">
      <alignment horizontal="right" vertical="center" textRotation="0" wrapText="false" indent="0" shrinkToFit="true"/>
      <protection locked="true" hidden="false"/>
    </xf>
    <xf numFmtId="168" fontId="26" fillId="0" borderId="0" xfId="153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4" fontId="5" fillId="0" borderId="0" xfId="134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5" fillId="0" borderId="0" xfId="134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27" fillId="0" borderId="0" xfId="184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8" fillId="0" borderId="5" xfId="155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6" fillId="0" borderId="40" xfId="156" applyFont="true" applyBorder="true" applyAlignment="false" applyProtection="true">
      <alignment horizontal="center" vertical="top" textRotation="0" wrapText="true" indent="0" shrinkToFit="false"/>
      <protection locked="true" hidden="false"/>
    </xf>
    <xf numFmtId="164" fontId="9" fillId="0" borderId="40" xfId="114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8" fontId="6" fillId="0" borderId="40" xfId="177" applyFont="true" applyBorder="true" applyAlignment="false" applyProtection="true">
      <alignment horizontal="center" vertical="top" textRotation="0" wrapText="true" indent="0" shrinkToFit="false"/>
      <protection locked="true" hidden="false"/>
    </xf>
    <xf numFmtId="164" fontId="24" fillId="0" borderId="40" xfId="134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0" borderId="40" xfId="157" applyFont="false" applyBorder="true" applyAlignment="false" applyProtection="true">
      <alignment horizontal="center" vertical="center" textRotation="0" wrapText="false" indent="0" shrinkToFit="false"/>
      <protection locked="true" hidden="false"/>
    </xf>
    <xf numFmtId="164" fontId="6" fillId="0" borderId="40" xfId="166" applyFont="false" applyBorder="true" applyAlignment="false" applyProtection="true">
      <alignment horizontal="center" vertical="center" textRotation="0" wrapText="false" indent="0" shrinkToFit="false"/>
      <protection locked="true" hidden="false"/>
    </xf>
    <xf numFmtId="168" fontId="6" fillId="0" borderId="40" xfId="178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4" fontId="24" fillId="0" borderId="40" xfId="134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6" fillId="0" borderId="40" xfId="158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8" fontId="6" fillId="0" borderId="40" xfId="173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6" fontId="6" fillId="0" borderId="40" xfId="179" applyFont="false" applyBorder="true" applyAlignment="true" applyProtection="true">
      <alignment horizontal="right" vertical="bottom" textRotation="0" wrapText="false" indent="0" shrinkToFit="true"/>
      <protection locked="true" hidden="false"/>
    </xf>
    <xf numFmtId="166" fontId="6" fillId="0" borderId="40" xfId="186" applyFont="false" applyBorder="true" applyAlignment="true" applyProtection="true">
      <alignment horizontal="right" vertical="bottom" textRotation="0" wrapText="false" indent="0" shrinkToFit="true"/>
      <protection locked="true" hidden="false"/>
    </xf>
    <xf numFmtId="166" fontId="28" fillId="0" borderId="0" xfId="179" applyFont="true" applyBorder="true" applyAlignment="false" applyProtection="true">
      <alignment horizontal="right" vertical="bottom" textRotation="0" wrapText="false" indent="0" shrinkToFit="true"/>
      <protection locked="true" hidden="false"/>
    </xf>
    <xf numFmtId="164" fontId="6" fillId="0" borderId="40" xfId="159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8" fontId="6" fillId="0" borderId="40" xfId="174" applyFont="false" applyBorder="true" applyAlignment="false" applyProtection="true">
      <alignment horizontal="center" vertical="center" textRotation="0" wrapText="false" indent="0" shrinkToFit="false"/>
      <protection locked="true" hidden="false"/>
    </xf>
    <xf numFmtId="165" fontId="6" fillId="0" borderId="40" xfId="180" applyFont="false" applyBorder="true" applyAlignment="true" applyProtection="true">
      <alignment horizontal="right" vertical="bottom" textRotation="0" wrapText="false" indent="0" shrinkToFit="true"/>
      <protection locked="true" hidden="false"/>
    </xf>
    <xf numFmtId="165" fontId="6" fillId="0" borderId="40" xfId="26" applyFont="false" applyBorder="true" applyAlignment="true" applyProtection="true">
      <alignment horizontal="right" vertical="bottom" textRotation="0" wrapText="false" indent="0" shrinkToFit="true"/>
      <protection locked="true" hidden="false"/>
    </xf>
    <xf numFmtId="165" fontId="28" fillId="0" borderId="0" xfId="180" applyFont="true" applyBorder="true" applyAlignment="false" applyProtection="true">
      <alignment horizontal="right" vertical="center" textRotation="0" wrapText="false" indent="0" shrinkToFit="true"/>
      <protection locked="true" hidden="false"/>
    </xf>
    <xf numFmtId="168" fontId="28" fillId="0" borderId="0" xfId="174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4" fontId="29" fillId="0" borderId="40" xfId="16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8" fontId="6" fillId="0" borderId="40" xfId="175" applyFont="true" applyBorder="true" applyAlignment="false" applyProtection="true">
      <alignment horizontal="center" vertical="bottom" textRotation="0" wrapText="false" indent="0" shrinkToFit="false"/>
      <protection locked="true" hidden="false"/>
    </xf>
    <xf numFmtId="166" fontId="6" fillId="0" borderId="40" xfId="181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6" fontId="6" fillId="0" borderId="40" xfId="27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6" fontId="28" fillId="0" borderId="0" xfId="181" applyFont="true" applyBorder="true" applyAlignment="false" applyProtection="true">
      <alignment horizontal="right" vertical="bottom" textRotation="0" wrapText="false" indent="0" shrinkToFit="true"/>
      <protection locked="true" hidden="false"/>
    </xf>
    <xf numFmtId="164" fontId="6" fillId="0" borderId="40" xfId="16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8" fontId="30" fillId="0" borderId="40" xfId="175" applyFont="true" applyBorder="true" applyAlignment="false" applyProtection="true">
      <alignment horizontal="center" vertical="bottom" textRotation="0" wrapText="false" indent="0" shrinkToFit="false"/>
      <protection locked="true" hidden="false"/>
    </xf>
    <xf numFmtId="164" fontId="8" fillId="0" borderId="40" xfId="161" applyFont="fals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8" fillId="0" borderId="40" xfId="170" applyFont="fals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8" fillId="0" borderId="40" xfId="170" applyFont="false" applyBorder="true" applyAlignment="true" applyProtection="true">
      <alignment horizontal="right" vertical="bottom" textRotation="0" wrapText="false" indent="0" shrinkToFit="false"/>
      <protection locked="true" hidden="false"/>
    </xf>
    <xf numFmtId="164" fontId="6" fillId="0" borderId="40" xfId="162" applyFont="true" applyBorder="true" applyAlignment="false" applyProtection="true">
      <alignment horizontal="left" vertical="bottom" textRotation="0" wrapText="true" indent="0" shrinkToFit="false"/>
      <protection locked="true" hidden="false"/>
    </xf>
    <xf numFmtId="168" fontId="6" fillId="0" borderId="40" xfId="176" applyFont="true" applyBorder="true" applyAlignment="false" applyProtection="true">
      <alignment horizontal="center" vertical="bottom" textRotation="0" wrapText="false" indent="0" shrinkToFit="false"/>
      <protection locked="true" hidden="false"/>
    </xf>
    <xf numFmtId="167" fontId="6" fillId="0" borderId="40" xfId="182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6" fontId="6" fillId="0" borderId="40" xfId="183" applyFont="false" applyBorder="true" applyAlignment="true" applyProtection="true">
      <alignment horizontal="right" vertical="bottom" textRotation="0" wrapText="false" indent="0" shrinkToFit="true"/>
      <protection locked="true" hidden="false"/>
    </xf>
    <xf numFmtId="167" fontId="6" fillId="0" borderId="40" xfId="28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4" fontId="5" fillId="0" borderId="18" xfId="163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5" fillId="0" borderId="23" xfId="172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5" fillId="0" borderId="0" xfId="134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4" fontId="6" fillId="0" borderId="40" xfId="156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0" borderId="40" xfId="158" applyFont="true" applyBorder="true" applyAlignment="false" applyProtection="true">
      <alignment horizontal="left" vertical="bottom" textRotation="0" wrapText="true" indent="0" shrinkToFit="false"/>
      <protection locked="true" hidden="false"/>
    </xf>
    <xf numFmtId="164" fontId="31" fillId="0" borderId="0" xfId="134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23" fillId="0" borderId="0" xfId="184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4" fillId="0" borderId="6" xfId="30" applyFont="true" applyBorder="true" applyAlignment="false" applyProtection="true">
      <alignment horizontal="center" vertical="top" textRotation="0" wrapText="true" indent="0" shrinkToFit="false"/>
      <protection locked="true" hidden="false"/>
    </xf>
    <xf numFmtId="168" fontId="4" fillId="0" borderId="1" xfId="35" applyFont="true" applyBorder="true" applyAlignment="false" applyProtection="true">
      <alignment horizontal="center" vertical="top" textRotation="0" wrapText="true" indent="0" shrinkToFit="false"/>
      <protection locked="true" hidden="false"/>
    </xf>
    <xf numFmtId="164" fontId="4" fillId="0" borderId="1" xfId="40" applyFont="true" applyBorder="true" applyAlignment="false" applyProtection="true">
      <alignment horizontal="center" vertical="top" textRotation="0" wrapText="true" indent="0" shrinkToFit="false"/>
      <protection locked="true" hidden="false"/>
    </xf>
    <xf numFmtId="164" fontId="4" fillId="0" borderId="1" xfId="48" applyFont="true" applyBorder="true" applyAlignment="false" applyProtection="true">
      <alignment horizontal="center" vertical="top" textRotation="0" wrapText="false" indent="0" shrinkToFit="false"/>
      <protection locked="true" hidden="false"/>
    </xf>
    <xf numFmtId="164" fontId="6" fillId="0" borderId="1" xfId="31" applyFont="false" applyBorder="true" applyAlignment="false" applyProtection="true">
      <alignment horizontal="center" vertical="bottom" textRotation="0" wrapText="false" indent="0" shrinkToFit="false"/>
      <protection locked="true" hidden="false"/>
    </xf>
    <xf numFmtId="164" fontId="6" fillId="0" borderId="9" xfId="36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8" fontId="6" fillId="0" borderId="9" xfId="178" applyFont="true" applyBorder="false" applyAlignment="false" applyProtection="true">
      <alignment horizontal="center" vertical="center" textRotation="0" wrapText="false" indent="0" shrinkToFit="false"/>
      <protection locked="true" hidden="false"/>
    </xf>
    <xf numFmtId="164" fontId="6" fillId="0" borderId="7" xfId="32" applyFont="true" applyBorder="true" applyAlignment="false" applyProtection="true">
      <alignment horizontal="left" vertical="bottom" textRotation="0" wrapText="true" indent="0" shrinkToFit="false"/>
      <protection locked="true" hidden="false"/>
    </xf>
    <xf numFmtId="164" fontId="6" fillId="0" borderId="10" xfId="37" applyFont="false" applyBorder="false" applyAlignment="false" applyProtection="true">
      <alignment horizontal="center" vertical="center" textRotation="0" wrapText="false" indent="0" shrinkToFit="true"/>
      <protection locked="true" hidden="false"/>
    </xf>
    <xf numFmtId="168" fontId="6" fillId="0" borderId="12" xfId="41" applyFont="true" applyBorder="false" applyAlignment="false" applyProtection="true">
      <alignment horizontal="center" vertical="center" textRotation="0" wrapText="false" indent="0" shrinkToFit="false"/>
      <protection locked="true" hidden="false"/>
    </xf>
    <xf numFmtId="165" fontId="6" fillId="0" borderId="12" xfId="44" applyFont="true" applyBorder="false" applyAlignment="false" applyProtection="true">
      <alignment horizontal="right" vertical="center" textRotation="0" wrapText="false" indent="0" shrinkToFit="true"/>
      <protection locked="true" hidden="false"/>
    </xf>
    <xf numFmtId="165" fontId="6" fillId="0" borderId="12" xfId="44" applyFont="true" applyBorder="false" applyAlignment="true" applyProtection="true">
      <alignment horizontal="right" vertical="bottom" textRotation="0" wrapText="false" indent="0" shrinkToFit="true"/>
      <protection locked="true" hidden="false"/>
    </xf>
    <xf numFmtId="165" fontId="6" fillId="0" borderId="3" xfId="50" applyFont="true" applyBorder="false" applyAlignment="false" applyProtection="true">
      <alignment horizontal="right" vertical="center" textRotation="0" wrapText="false" indent="0" shrinkToFit="true"/>
      <protection locked="true" hidden="false"/>
    </xf>
    <xf numFmtId="165" fontId="28" fillId="0" borderId="0" xfId="44" applyFont="true" applyBorder="true" applyAlignment="false" applyProtection="true">
      <alignment horizontal="right" vertical="center" textRotation="0" wrapText="false" indent="0" shrinkToFit="true"/>
      <protection locked="true" hidden="false"/>
    </xf>
    <xf numFmtId="164" fontId="6" fillId="0" borderId="8" xfId="33" applyFont="true" applyBorder="true" applyAlignment="false" applyProtection="true">
      <alignment horizontal="left" vertical="bottom" textRotation="0" wrapText="true" indent="1" shrinkToFit="false"/>
      <protection locked="true" hidden="false"/>
    </xf>
    <xf numFmtId="164" fontId="6" fillId="0" borderId="22" xfId="168" applyFont="false" applyBorder="false" applyAlignment="false" applyProtection="true">
      <alignment horizontal="center" vertical="center" textRotation="0" wrapText="false" indent="0" shrinkToFit="true"/>
      <protection locked="true" hidden="false"/>
    </xf>
    <xf numFmtId="168" fontId="6" fillId="0" borderId="13" xfId="174" applyFont="false" applyBorder="false" applyAlignment="false" applyProtection="true">
      <alignment horizontal="center" vertical="center" textRotation="0" wrapText="false" indent="0" shrinkToFit="false"/>
      <protection locked="true" hidden="false"/>
    </xf>
    <xf numFmtId="165" fontId="6" fillId="0" borderId="13" xfId="180" applyFont="false" applyBorder="false" applyAlignment="false" applyProtection="true">
      <alignment horizontal="right" vertical="center" textRotation="0" wrapText="false" indent="0" shrinkToFit="true"/>
      <protection locked="true" hidden="false"/>
    </xf>
    <xf numFmtId="164" fontId="8" fillId="0" borderId="2" xfId="51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6" fillId="0" borderId="11" xfId="38" applyFont="false" applyBorder="false" applyAlignment="false" applyProtection="true">
      <alignment horizontal="center" vertical="center" textRotation="0" wrapText="false" indent="0" shrinkToFit="true"/>
      <protection locked="true" hidden="false"/>
    </xf>
    <xf numFmtId="168" fontId="6" fillId="0" borderId="1" xfId="42" applyFont="false" applyBorder="false" applyAlignment="false" applyProtection="true">
      <alignment horizontal="center" vertical="center" textRotation="0" wrapText="false" indent="0" shrinkToFit="false"/>
      <protection locked="true" hidden="false"/>
    </xf>
    <xf numFmtId="165" fontId="6" fillId="0" borderId="1" xfId="45" applyFont="false" applyBorder="false" applyAlignment="false" applyProtection="true">
      <alignment horizontal="right" vertical="center" textRotation="0" wrapText="false" indent="0" shrinkToFit="true"/>
      <protection locked="true" hidden="false"/>
    </xf>
    <xf numFmtId="165" fontId="6" fillId="0" borderId="14" xfId="52" applyFont="false" applyBorder="false" applyAlignment="false" applyProtection="true">
      <alignment horizontal="right" vertical="center" textRotation="0" wrapText="false" indent="0" shrinkToFit="true"/>
      <protection locked="true" hidden="false"/>
    </xf>
    <xf numFmtId="165" fontId="28" fillId="0" borderId="0" xfId="45" applyFont="true" applyBorder="true" applyAlignment="false" applyProtection="true">
      <alignment horizontal="right" vertical="center" textRotation="0" wrapText="false" indent="0" shrinkToFit="true"/>
      <protection locked="true" hidden="false"/>
    </xf>
    <xf numFmtId="164" fontId="6" fillId="0" borderId="16" xfId="54" applyFont="true" applyBorder="true" applyAlignment="false" applyProtection="true">
      <alignment horizontal="left" vertical="bottom" textRotation="0" wrapText="true" indent="1" shrinkToFit="false"/>
      <protection locked="true" hidden="false"/>
    </xf>
    <xf numFmtId="165" fontId="30" fillId="0" borderId="1" xfId="45" applyFont="true" applyBorder="false" applyAlignment="true" applyProtection="true">
      <alignment horizontal="right" vertical="bottom" textRotation="0" wrapText="false" indent="0" shrinkToFit="true"/>
      <protection locked="true" hidden="false"/>
    </xf>
    <xf numFmtId="169" fontId="6" fillId="0" borderId="14" xfId="55" applyFont="true" applyBorder="false" applyAlignment="false" applyProtection="true">
      <alignment horizontal="right" vertical="center" textRotation="0" wrapText="false" indent="0" shrinkToFit="true"/>
      <protection locked="true" hidden="false"/>
    </xf>
    <xf numFmtId="164" fontId="6" fillId="0" borderId="15" xfId="53" applyFont="true" applyBorder="true" applyAlignment="false" applyProtection="true">
      <alignment horizontal="left" vertical="bottom" textRotation="0" wrapText="true" indent="0" shrinkToFit="false"/>
      <protection locked="true" hidden="false"/>
    </xf>
    <xf numFmtId="165" fontId="6" fillId="0" borderId="1" xfId="45" applyFont="true" applyBorder="false" applyAlignment="true" applyProtection="true">
      <alignment horizontal="right" vertical="bottom" textRotation="0" wrapText="false" indent="0" shrinkToFit="true"/>
      <protection locked="true" hidden="false"/>
    </xf>
    <xf numFmtId="165" fontId="28" fillId="0" borderId="0" xfId="56" applyFont="true" applyBorder="true" applyAlignment="false" applyProtection="true">
      <alignment horizontal="center" vertical="center" textRotation="0" wrapText="false" indent="0" shrinkToFit="true"/>
      <protection locked="true" hidden="false"/>
    </xf>
    <xf numFmtId="164" fontId="9" fillId="0" borderId="17" xfId="57" applyFont="true" applyBorder="true" applyAlignment="false" applyProtection="true">
      <alignment horizontal="general" vertical="bottom" textRotation="0" wrapText="true" indent="0" shrinkToFit="false"/>
      <protection locked="true" hidden="false"/>
    </xf>
    <xf numFmtId="169" fontId="6" fillId="0" borderId="14" xfId="59" applyFont="true" applyBorder="false" applyAlignment="false" applyProtection="true">
      <alignment horizontal="center" vertical="center" textRotation="0" wrapText="false" indent="0" shrinkToFit="true"/>
      <protection locked="true" hidden="false"/>
    </xf>
    <xf numFmtId="164" fontId="6" fillId="0" borderId="19" xfId="68" applyFont="true" applyBorder="true" applyAlignment="false" applyProtection="true">
      <alignment horizontal="left" vertical="bottom" textRotation="0" wrapText="true" indent="0" shrinkToFit="false"/>
      <protection locked="true" hidden="false"/>
    </xf>
    <xf numFmtId="168" fontId="6" fillId="0" borderId="20" xfId="74" applyFont="true" applyBorder="false" applyAlignment="false" applyProtection="true">
      <alignment horizontal="center" vertical="bottom" textRotation="0" wrapText="true" indent="0" shrinkToFit="false"/>
      <protection locked="true" hidden="false"/>
    </xf>
    <xf numFmtId="168" fontId="6" fillId="0" borderId="9" xfId="83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8" fontId="6" fillId="0" borderId="25" xfId="103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7" fontId="28" fillId="0" borderId="0" xfId="98" applyFont="true" applyBorder="true" applyAlignment="false" applyProtection="true">
      <alignment horizontal="right" vertical="bottom" textRotation="0" wrapText="false" indent="0" shrinkToFit="true"/>
      <protection locked="true" hidden="false"/>
    </xf>
    <xf numFmtId="168" fontId="6" fillId="0" borderId="21" xfId="75" applyFont="true" applyBorder="false" applyAlignment="false" applyProtection="true">
      <alignment horizontal="center" vertical="bottom" textRotation="0" wrapText="true" indent="0" shrinkToFit="false"/>
      <protection locked="true" hidden="false"/>
    </xf>
    <xf numFmtId="168" fontId="6" fillId="0" borderId="24" xfId="84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6" fontId="6" fillId="0" borderId="24" xfId="89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6" fontId="6" fillId="0" borderId="26" xfId="104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6" fillId="0" borderId="7" xfId="69" applyFont="true" applyBorder="true" applyAlignment="false" applyProtection="true">
      <alignment horizontal="left" vertical="bottom" textRotation="0" wrapText="true" indent="1" shrinkToFit="false"/>
      <protection locked="true" hidden="false"/>
    </xf>
    <xf numFmtId="168" fontId="6" fillId="0" borderId="22" xfId="76" applyFont="false" applyBorder="false" applyAlignment="false" applyProtection="true">
      <alignment horizontal="center" vertical="bottom" textRotation="0" wrapText="true" indent="0" shrinkToFit="false"/>
      <protection locked="true" hidden="false"/>
    </xf>
    <xf numFmtId="168" fontId="6" fillId="0" borderId="13" xfId="85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6" fontId="6" fillId="0" borderId="13" xfId="90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6" fontId="6" fillId="0" borderId="2" xfId="105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6" fontId="28" fillId="0" borderId="0" xfId="90" applyFont="true" applyBorder="true" applyAlignment="false" applyProtection="true">
      <alignment horizontal="center" vertical="bottom" textRotation="0" wrapText="false" indent="0" shrinkToFit="false"/>
      <protection locked="true" hidden="false"/>
    </xf>
    <xf numFmtId="168" fontId="6" fillId="0" borderId="10" xfId="77" applyFont="true" applyBorder="false" applyAlignment="false" applyProtection="true">
      <alignment horizontal="center" vertical="bottom" textRotation="0" wrapText="true" indent="0" shrinkToFit="false"/>
      <protection locked="true" hidden="false"/>
    </xf>
    <xf numFmtId="168" fontId="6" fillId="0" borderId="12" xfId="175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6" fontId="6" fillId="0" borderId="12" xfId="91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6" fontId="6" fillId="0" borderId="3" xfId="106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6" fontId="6" fillId="0" borderId="24" xfId="179" applyFont="true" applyBorder="false" applyAlignment="false" applyProtection="true">
      <alignment horizontal="right" vertical="bottom" textRotation="0" wrapText="false" indent="0" shrinkToFit="true"/>
      <protection locked="true" hidden="false"/>
    </xf>
    <xf numFmtId="166" fontId="6" fillId="0" borderId="12" xfId="181" applyFont="true" applyBorder="false" applyAlignment="false" applyProtection="true">
      <alignment horizontal="right" vertical="bottom" textRotation="0" wrapText="false" indent="0" shrinkToFit="true"/>
      <protection locked="true" hidden="false"/>
    </xf>
    <xf numFmtId="166" fontId="6" fillId="0" borderId="9" xfId="92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6" fontId="6" fillId="0" borderId="1" xfId="100" applyFont="true" applyBorder="false" applyAlignment="false" applyProtection="true">
      <alignment horizontal="right" vertical="bottom" textRotation="0" wrapText="false" indent="0" shrinkToFit="true"/>
      <protection locked="true" hidden="false"/>
    </xf>
    <xf numFmtId="166" fontId="6" fillId="0" borderId="25" xfId="107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10" fillId="0" borderId="18" xfId="60" applyFont="false" applyBorder="false" applyAlignment="false" applyProtection="true">
      <alignment horizontal="left" vertical="bottom" textRotation="0" wrapText="false" indent="0" shrinkToFit="false"/>
      <protection locked="true" hidden="false"/>
    </xf>
    <xf numFmtId="164" fontId="10" fillId="0" borderId="23" xfId="78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9" fillId="0" borderId="0" xfId="61" applyFont="true" applyBorder="false" applyAlignment="false" applyProtection="true">
      <alignment horizontal="left" vertical="bottom" textRotation="0" wrapText="true" indent="0" shrinkToFit="false"/>
      <protection locked="true" hidden="false"/>
    </xf>
    <xf numFmtId="164" fontId="10" fillId="0" borderId="0" xfId="70" applyFont="true" applyBorder="true" applyAlignment="false" applyProtection="true">
      <alignment horizontal="left" vertical="bottom" textRotation="0" wrapText="false" indent="0" shrinkToFit="false"/>
      <protection locked="true" hidden="false"/>
    </xf>
    <xf numFmtId="164" fontId="10" fillId="0" borderId="0" xfId="79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10" fillId="0" borderId="0" xfId="93" applyFont="true" applyBorder="true" applyAlignment="false" applyProtection="true">
      <alignment horizontal="center" vertical="bottom" textRotation="0" wrapText="true" indent="0" shrinkToFit="false"/>
      <protection locked="true" hidden="false"/>
    </xf>
    <xf numFmtId="164" fontId="9" fillId="0" borderId="0" xfId="112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10" fillId="0" borderId="0" xfId="102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13" fillId="0" borderId="0" xfId="97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11" fillId="0" borderId="0" xfId="62" applyFont="false" applyBorder="false" applyAlignment="false" applyProtection="true">
      <alignment horizontal="left" vertical="top" textRotation="0" wrapText="false" indent="0" shrinkToFit="false"/>
      <protection locked="true" hidden="false"/>
    </xf>
    <xf numFmtId="164" fontId="11" fillId="0" borderId="0" xfId="71" applyFont="true" applyBorder="false" applyAlignment="false" applyProtection="true">
      <alignment horizontal="center" vertical="top" textRotation="0" wrapText="false" indent="0" shrinkToFit="false"/>
      <protection locked="true" hidden="false"/>
    </xf>
    <xf numFmtId="164" fontId="5" fillId="0" borderId="0" xfId="134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11" fillId="0" borderId="0" xfId="94" applyFont="true" applyBorder="true" applyAlignment="false" applyProtection="true">
      <alignment horizontal="center" vertical="bottom" textRotation="0" wrapText="false" indent="0" shrinkToFit="false"/>
      <protection locked="true" hidden="false"/>
    </xf>
    <xf numFmtId="164" fontId="10" fillId="0" borderId="0" xfId="63" applyFont="false" applyBorder="false" applyAlignment="false" applyProtection="true">
      <alignment horizontal="center" vertical="bottom" textRotation="0" wrapText="true" indent="0" shrinkToFit="false"/>
      <protection locked="true" hidden="false"/>
    </xf>
    <xf numFmtId="164" fontId="10" fillId="0" borderId="0" xfId="63" applyFont="true" applyBorder="false" applyAlignment="false" applyProtection="true">
      <alignment horizontal="center" vertical="bottom" textRotation="0" wrapText="true" indent="0" shrinkToFit="false"/>
      <protection locked="true" hidden="false"/>
    </xf>
    <xf numFmtId="164" fontId="10" fillId="0" borderId="0" xfId="67" applyFont="true" applyBorder="false" applyAlignment="false" applyProtection="true">
      <alignment horizontal="left" vertical="bottom" textRotation="0" wrapText="false" indent="0" shrinkToFit="false"/>
      <protection locked="true" hidden="false"/>
    </xf>
    <xf numFmtId="168" fontId="10" fillId="0" borderId="0" xfId="64" applyFont="false" applyBorder="false" applyAlignment="false" applyProtection="true">
      <alignment horizontal="left" vertical="bottom" textRotation="0" wrapText="false" indent="0" shrinkToFit="false"/>
      <protection locked="true" hidden="false"/>
    </xf>
    <xf numFmtId="168" fontId="10" fillId="0" borderId="0" xfId="72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10" fillId="0" borderId="0" xfId="80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9" fillId="0" borderId="0" xfId="113" applyFont="true" applyBorder="false" applyAlignment="false" applyProtection="true">
      <alignment horizontal="left" vertical="bottom" textRotation="0" wrapText="false" indent="0" shrinkToFit="false"/>
      <protection locked="true" hidden="false"/>
    </xf>
    <xf numFmtId="164" fontId="10" fillId="0" borderId="0" xfId="73" applyFont="true" applyBorder="true" applyAlignment="false" applyProtection="true">
      <alignment horizontal="left" vertical="bottom" textRotation="0" wrapText="true" indent="0" shrinkToFit="false"/>
      <protection locked="true" hidden="false"/>
    </xf>
    <xf numFmtId="164" fontId="11" fillId="0" borderId="0" xfId="65" applyFont="true" applyBorder="false" applyAlignment="false" applyProtection="true">
      <alignment horizontal="left" vertical="bottom" textRotation="0" wrapText="false" indent="0" shrinkToFit="false"/>
      <protection locked="true" hidden="false"/>
    </xf>
    <xf numFmtId="164" fontId="10" fillId="0" borderId="0" xfId="79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10" fillId="0" borderId="0" xfId="66" applyFont="false" applyBorder="false" applyAlignment="false" applyProtection="true">
      <alignment horizontal="left" vertical="bottom" textRotation="0" wrapText="true" indent="0" shrinkToFit="false"/>
      <protection locked="true" hidden="false"/>
    </xf>
    <xf numFmtId="164" fontId="10" fillId="0" borderId="0" xfId="67" applyFont="false" applyBorder="false" applyAlignment="false" applyProtection="true">
      <alignment horizontal="left" vertical="bottom" textRotation="0" wrapText="false" indent="0" shrinkToFit="false"/>
      <protection locked="true" hidden="false"/>
    </xf>
    <xf numFmtId="164" fontId="10" fillId="0" borderId="5" xfId="73" applyFont="false" applyBorder="false" applyAlignment="false" applyProtection="true">
      <alignment horizontal="left" vertical="bottom" textRotation="0" wrapText="true" indent="0" shrinkToFit="false"/>
      <protection locked="true" hidden="false"/>
    </xf>
    <xf numFmtId="164" fontId="10" fillId="0" borderId="5" xfId="95" applyFont="false" applyBorder="true" applyAlignment="false" applyProtection="true">
      <alignment horizontal="center" vertical="bottom" textRotation="0" wrapText="false" indent="0" shrinkToFit="false"/>
      <protection locked="true" hidden="false"/>
    </xf>
    <xf numFmtId="164" fontId="11" fillId="0" borderId="18" xfId="94" applyFont="true" applyBorder="true" applyAlignment="false" applyProtection="true">
      <alignment horizontal="center" vertical="bottom" textRotation="0" wrapText="false" indent="0" shrinkToFit="false"/>
      <protection locked="true" hidden="false"/>
    </xf>
    <xf numFmtId="168" fontId="10" fillId="0" borderId="0" xfId="72" applyFont="false" applyBorder="true" applyAlignment="false" applyProtection="true">
      <alignment horizontal="center" vertical="bottom" textRotation="0" wrapText="false" indent="0" shrinkToFit="false"/>
      <protection locked="true" hidden="false"/>
    </xf>
    <xf numFmtId="168" fontId="10" fillId="0" borderId="0" xfId="96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4" fillId="0" borderId="0" xfId="81" applyFont="false" applyBorder="true" applyAlignment="false" applyProtection="true">
      <alignment horizontal="left" vertical="bottom" textRotation="0" wrapText="true" indent="0" shrinkToFit="false"/>
      <protection locked="true" hidden="false"/>
    </xf>
    <xf numFmtId="164" fontId="12" fillId="0" borderId="0" xfId="86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4" fillId="0" borderId="0" xfId="88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4" fillId="0" borderId="1" xfId="22" applyFont="false" applyBorder="true" applyAlignment="false" applyProtection="true">
      <alignment horizontal="left" vertical="bottom" textRotation="0" wrapText="true" indent="0" shrinkToFit="false"/>
      <protection locked="true" hidden="false"/>
    </xf>
    <xf numFmtId="164" fontId="4" fillId="0" borderId="0" xfId="82" applyFont="false" applyBorder="true" applyAlignment="false" applyProtection="true">
      <alignment horizontal="left" vertical="bottom" textRotation="0" wrapText="false" indent="0" shrinkToFit="false"/>
      <protection locked="true" hidden="false"/>
    </xf>
  </cellXfs>
  <cellStyles count="173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br" xfId="20"/>
    <cellStyle name="col" xfId="21"/>
    <cellStyle name="st166" xfId="22"/>
    <cellStyle name="style0" xfId="23"/>
    <cellStyle name="td" xfId="24"/>
    <cellStyle name="tr" xfId="25"/>
    <cellStyle name="xl100" xfId="26"/>
    <cellStyle name="xl101" xfId="27"/>
    <cellStyle name="xl102" xfId="28"/>
    <cellStyle name="xl103" xfId="29"/>
    <cellStyle name="xl104" xfId="30"/>
    <cellStyle name="xl105" xfId="31"/>
    <cellStyle name="xl106" xfId="32"/>
    <cellStyle name="xl107" xfId="33"/>
    <cellStyle name="xl108" xfId="34"/>
    <cellStyle name="xl109" xfId="35"/>
    <cellStyle name="xl110" xfId="36"/>
    <cellStyle name="xl111" xfId="37"/>
    <cellStyle name="xl112" xfId="38"/>
    <cellStyle name="xl113" xfId="39"/>
    <cellStyle name="xl114" xfId="40"/>
    <cellStyle name="xl115" xfId="41"/>
    <cellStyle name="xl116" xfId="42"/>
    <cellStyle name="xl117" xfId="43"/>
    <cellStyle name="xl118" xfId="44"/>
    <cellStyle name="xl119" xfId="45"/>
    <cellStyle name="xl120" xfId="46"/>
    <cellStyle name="xl121" xfId="47"/>
    <cellStyle name="xl122" xfId="48"/>
    <cellStyle name="xl123" xfId="49"/>
    <cellStyle name="xl124" xfId="50"/>
    <cellStyle name="xl125" xfId="51"/>
    <cellStyle name="xl126" xfId="52"/>
    <cellStyle name="xl127" xfId="53"/>
    <cellStyle name="xl128" xfId="54"/>
    <cellStyle name="xl129" xfId="55"/>
    <cellStyle name="xl130" xfId="56"/>
    <cellStyle name="xl131" xfId="57"/>
    <cellStyle name="xl132" xfId="58"/>
    <cellStyle name="xl133" xfId="59"/>
    <cellStyle name="xl134" xfId="60"/>
    <cellStyle name="xl135" xfId="61"/>
    <cellStyle name="xl136" xfId="62"/>
    <cellStyle name="xl137" xfId="63"/>
    <cellStyle name="xl138" xfId="64"/>
    <cellStyle name="xl139" xfId="65"/>
    <cellStyle name="xl140" xfId="66"/>
    <cellStyle name="xl141" xfId="67"/>
    <cellStyle name="xl142" xfId="68"/>
    <cellStyle name="xl143" xfId="69"/>
    <cellStyle name="xl144" xfId="70"/>
    <cellStyle name="xl145" xfId="71"/>
    <cellStyle name="xl146" xfId="72"/>
    <cellStyle name="xl147" xfId="73"/>
    <cellStyle name="xl148" xfId="74"/>
    <cellStyle name="xl149" xfId="75"/>
    <cellStyle name="xl150" xfId="76"/>
    <cellStyle name="xl151" xfId="77"/>
    <cellStyle name="xl152" xfId="78"/>
    <cellStyle name="xl153" xfId="79"/>
    <cellStyle name="xl154" xfId="80"/>
    <cellStyle name="xl155" xfId="81"/>
    <cellStyle name="xl156" xfId="82"/>
    <cellStyle name="xl157" xfId="83"/>
    <cellStyle name="xl158" xfId="84"/>
    <cellStyle name="xl159" xfId="85"/>
    <cellStyle name="xl160" xfId="86"/>
    <cellStyle name="xl161" xfId="87"/>
    <cellStyle name="xl162" xfId="88"/>
    <cellStyle name="xl163" xfId="89"/>
    <cellStyle name="xl164" xfId="90"/>
    <cellStyle name="xl165" xfId="91"/>
    <cellStyle name="xl166" xfId="92"/>
    <cellStyle name="xl167" xfId="93"/>
    <cellStyle name="xl168" xfId="94"/>
    <cellStyle name="xl169" xfId="95"/>
    <cellStyle name="xl170" xfId="96"/>
    <cellStyle name="xl171" xfId="97"/>
    <cellStyle name="xl172" xfId="98"/>
    <cellStyle name="xl173" xfId="99"/>
    <cellStyle name="xl174" xfId="100"/>
    <cellStyle name="xl175" xfId="101"/>
    <cellStyle name="xl176" xfId="102"/>
    <cellStyle name="xl177" xfId="103"/>
    <cellStyle name="xl178" xfId="104"/>
    <cellStyle name="xl179" xfId="105"/>
    <cellStyle name="xl180" xfId="106"/>
    <cellStyle name="xl181" xfId="107"/>
    <cellStyle name="xl21" xfId="108"/>
    <cellStyle name="xl22" xfId="109"/>
    <cellStyle name="xl23" xfId="110"/>
    <cellStyle name="xl24" xfId="111"/>
    <cellStyle name="xl25" xfId="112"/>
    <cellStyle name="xl26" xfId="113"/>
    <cellStyle name="xl27" xfId="114"/>
    <cellStyle name="xl28" xfId="115"/>
    <cellStyle name="xl29" xfId="116"/>
    <cellStyle name="xl30" xfId="117"/>
    <cellStyle name="xl31" xfId="118"/>
    <cellStyle name="xl32" xfId="119"/>
    <cellStyle name="xl33" xfId="120"/>
    <cellStyle name="xl34" xfId="121"/>
    <cellStyle name="xl35" xfId="122"/>
    <cellStyle name="xl36" xfId="123"/>
    <cellStyle name="xl37" xfId="124"/>
    <cellStyle name="xl38" xfId="125"/>
    <cellStyle name="xl39" xfId="126"/>
    <cellStyle name="xl40" xfId="127"/>
    <cellStyle name="xl41" xfId="128"/>
    <cellStyle name="xl42" xfId="129"/>
    <cellStyle name="xl43" xfId="130"/>
    <cellStyle name="xl44" xfId="131"/>
    <cellStyle name="xl45" xfId="132"/>
    <cellStyle name="xl46" xfId="133"/>
    <cellStyle name="xl47" xfId="134"/>
    <cellStyle name="xl48" xfId="135"/>
    <cellStyle name="xl49" xfId="136"/>
    <cellStyle name="xl50" xfId="137"/>
    <cellStyle name="xl51" xfId="138"/>
    <cellStyle name="xl52" xfId="139"/>
    <cellStyle name="xl53" xfId="140"/>
    <cellStyle name="xl54" xfId="141"/>
    <cellStyle name="xl55" xfId="142"/>
    <cellStyle name="xl56" xfId="143"/>
    <cellStyle name="xl57" xfId="144"/>
    <cellStyle name="xl58" xfId="145"/>
    <cellStyle name="xl59" xfId="146"/>
    <cellStyle name="xl60" xfId="147"/>
    <cellStyle name="xl61" xfId="148"/>
    <cellStyle name="xl62" xfId="149"/>
    <cellStyle name="xl63" xfId="150"/>
    <cellStyle name="xl64" xfId="151"/>
    <cellStyle name="xl65" xfId="152"/>
    <cellStyle name="xl66" xfId="153"/>
    <cellStyle name="xl67" xfId="154"/>
    <cellStyle name="xl68" xfId="155"/>
    <cellStyle name="xl69" xfId="156"/>
    <cellStyle name="xl70" xfId="157"/>
    <cellStyle name="xl71" xfId="158"/>
    <cellStyle name="xl72" xfId="159"/>
    <cellStyle name="xl73" xfId="160"/>
    <cellStyle name="xl74" xfId="161"/>
    <cellStyle name="xl75" xfId="162"/>
    <cellStyle name="xl76" xfId="163"/>
    <cellStyle name="xl77" xfId="164"/>
    <cellStyle name="xl78" xfId="165"/>
    <cellStyle name="xl79" xfId="166"/>
    <cellStyle name="xl80" xfId="167"/>
    <cellStyle name="xl81" xfId="168"/>
    <cellStyle name="xl82" xfId="169"/>
    <cellStyle name="xl83" xfId="170"/>
    <cellStyle name="xl84" xfId="171"/>
    <cellStyle name="xl85" xfId="172"/>
    <cellStyle name="xl86" xfId="173"/>
    <cellStyle name="xl87" xfId="174"/>
    <cellStyle name="xl88" xfId="175"/>
    <cellStyle name="xl89" xfId="176"/>
    <cellStyle name="xl90" xfId="177"/>
    <cellStyle name="xl91" xfId="178"/>
    <cellStyle name="xl92" xfId="179"/>
    <cellStyle name="xl93" xfId="180"/>
    <cellStyle name="xl94" xfId="181"/>
    <cellStyle name="xl95" xfId="182"/>
    <cellStyle name="xl96" xfId="183"/>
    <cellStyle name="xl97" xfId="184"/>
    <cellStyle name="xl98" xfId="185"/>
    <cellStyle name="xl99" xfId="186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B1:N1048576"/>
  <sheetViews>
    <sheetView showFormulas="false" showGridLines="true" showRowColHeaders="true" showZeros="true" rightToLeft="false" tabSelected="false" showOutlineSymbols="true" defaultGridColor="true" view="normal" topLeftCell="A4" colorId="64" zoomScale="100" zoomScaleNormal="100" zoomScalePageLayoutView="100" workbookViewId="0">
      <selection pane="topLeft" activeCell="B5" activeCellId="0" sqref="B5"/>
    </sheetView>
  </sheetViews>
  <sheetFormatPr defaultColWidth="9.01171875" defaultRowHeight="13.8" zeroHeight="false" outlineLevelRow="0" outlineLevelCol="0"/>
  <cols>
    <col collapsed="false" customWidth="true" hidden="false" outlineLevel="0" max="1" min="1" style="0" width="2.92"/>
    <col collapsed="false" customWidth="true" hidden="false" outlineLevel="0" max="2" min="2" style="1" width="39.16"/>
    <col collapsed="false" customWidth="true" hidden="false" outlineLevel="0" max="3" min="3" style="1" width="21.39"/>
    <col collapsed="false" customWidth="true" hidden="false" outlineLevel="0" max="4" min="4" style="1" width="14.38"/>
    <col collapsed="false" customWidth="true" hidden="false" outlineLevel="0" max="5" min="5" style="1" width="13.5"/>
    <col collapsed="false" customWidth="true" hidden="false" outlineLevel="0" max="6" min="6" style="1" width="12.75"/>
    <col collapsed="false" customWidth="true" hidden="false" outlineLevel="0" max="7" min="7" style="1" width="13.5"/>
    <col collapsed="false" customWidth="true" hidden="false" outlineLevel="0" max="8" min="8" style="1" width="8"/>
    <col collapsed="false" customWidth="false" hidden="false" outlineLevel="0" max="1022" min="9" style="1" width="9"/>
    <col collapsed="false" customWidth="true" hidden="false" outlineLevel="0" max="1024" min="1023" style="0" width="11.52"/>
  </cols>
  <sheetData>
    <row r="1" customFormat="false" ht="66" hidden="false" customHeight="true" outlineLevel="0" collapsed="false">
      <c r="B1" s="2"/>
      <c r="C1" s="2"/>
      <c r="D1" s="2"/>
      <c r="E1" s="3" t="s">
        <v>0</v>
      </c>
      <c r="F1" s="3"/>
      <c r="G1" s="3"/>
      <c r="H1" s="3"/>
    </row>
    <row r="2" customFormat="false" ht="12.95" hidden="false" customHeight="true" outlineLevel="0" collapsed="false">
      <c r="B2" s="2"/>
      <c r="C2" s="2"/>
      <c r="D2" s="2"/>
      <c r="E2" s="3"/>
      <c r="F2" s="3"/>
      <c r="G2" s="3"/>
      <c r="H2" s="3"/>
    </row>
    <row r="3" customFormat="false" ht="15" hidden="false" customHeight="true" outlineLevel="0" collapsed="false">
      <c r="B3" s="4"/>
      <c r="C3" s="4"/>
      <c r="D3" s="4"/>
      <c r="E3" s="3"/>
      <c r="F3" s="3"/>
      <c r="G3" s="3"/>
      <c r="H3" s="3"/>
    </row>
    <row r="4" customFormat="false" ht="27" hidden="false" customHeight="true" outlineLevel="0" collapsed="false">
      <c r="B4" s="5"/>
      <c r="C4" s="5"/>
      <c r="D4" s="5"/>
      <c r="E4" s="3"/>
      <c r="F4" s="3"/>
      <c r="G4" s="3"/>
      <c r="H4" s="3"/>
    </row>
    <row r="5" customFormat="false" ht="40.5" hidden="false" customHeight="true" outlineLevel="0" collapsed="false">
      <c r="B5" s="6" t="s">
        <v>1</v>
      </c>
      <c r="C5" s="6"/>
      <c r="D5" s="6"/>
      <c r="E5" s="6"/>
      <c r="F5" s="6"/>
      <c r="G5" s="6"/>
      <c r="H5" s="6"/>
    </row>
    <row r="6" customFormat="false" ht="12.75" hidden="false" customHeight="true" outlineLevel="0" collapsed="false">
      <c r="B6" s="7" t="s">
        <v>2</v>
      </c>
      <c r="C6" s="7" t="s">
        <v>3</v>
      </c>
      <c r="D6" s="8" t="s">
        <v>4</v>
      </c>
      <c r="E6" s="8" t="s">
        <v>5</v>
      </c>
      <c r="F6" s="8"/>
      <c r="G6" s="8" t="s">
        <v>6</v>
      </c>
      <c r="H6" s="9" t="s">
        <v>7</v>
      </c>
    </row>
    <row r="7" customFormat="false" ht="9.95" hidden="false" customHeight="true" outlineLevel="0" collapsed="false">
      <c r="B7" s="7"/>
      <c r="C7" s="7"/>
      <c r="D7" s="8"/>
      <c r="E7" s="8" t="s">
        <v>8</v>
      </c>
      <c r="F7" s="8" t="s">
        <v>9</v>
      </c>
      <c r="G7" s="8"/>
      <c r="H7" s="9"/>
    </row>
    <row r="8" customFormat="false" ht="9.95" hidden="false" customHeight="true" outlineLevel="0" collapsed="false">
      <c r="B8" s="7"/>
      <c r="C8" s="7"/>
      <c r="D8" s="8"/>
      <c r="E8" s="8"/>
      <c r="F8" s="8"/>
      <c r="G8" s="8"/>
      <c r="H8" s="9"/>
    </row>
    <row r="9" customFormat="false" ht="9.95" hidden="false" customHeight="true" outlineLevel="0" collapsed="false">
      <c r="B9" s="7"/>
      <c r="C9" s="7"/>
      <c r="D9" s="8"/>
      <c r="E9" s="8"/>
      <c r="F9" s="8"/>
      <c r="G9" s="8"/>
      <c r="H9" s="9"/>
    </row>
    <row r="10" customFormat="false" ht="6" hidden="false" customHeight="true" outlineLevel="0" collapsed="false">
      <c r="B10" s="7"/>
      <c r="C10" s="7"/>
      <c r="D10" s="8"/>
      <c r="E10" s="8"/>
      <c r="F10" s="8"/>
      <c r="G10" s="8"/>
      <c r="H10" s="9"/>
    </row>
    <row r="11" customFormat="false" ht="15" hidden="false" customHeight="true" outlineLevel="0" collapsed="false">
      <c r="B11" s="10" t="n">
        <v>1</v>
      </c>
      <c r="C11" s="11" t="n">
        <v>2</v>
      </c>
      <c r="D11" s="12" t="s">
        <v>10</v>
      </c>
      <c r="E11" s="12" t="s">
        <v>11</v>
      </c>
      <c r="F11" s="12" t="s">
        <v>12</v>
      </c>
      <c r="G11" s="12" t="s">
        <v>13</v>
      </c>
      <c r="H11" s="13" t="n">
        <v>7</v>
      </c>
      <c r="L11" s="14"/>
      <c r="M11" s="14"/>
      <c r="N11" s="14"/>
    </row>
    <row r="12" customFormat="false" ht="13.8" hidden="false" customHeight="false" outlineLevel="0" collapsed="false">
      <c r="B12" s="15" t="s">
        <v>14</v>
      </c>
      <c r="C12" s="16" t="s">
        <v>15</v>
      </c>
      <c r="D12" s="17" t="n">
        <v>4604.9132</v>
      </c>
      <c r="E12" s="18" t="n">
        <f aca="false">L12/1000</f>
        <v>4547.28183</v>
      </c>
      <c r="F12" s="19" t="n">
        <f aca="false">M12/1000</f>
        <v>4547.28183</v>
      </c>
      <c r="G12" s="20" t="n">
        <f aca="false">N12/1000</f>
        <v>57.63137</v>
      </c>
      <c r="H12" s="21" t="n">
        <f aca="false">E12/D12*100</f>
        <v>98.7484808617022</v>
      </c>
      <c r="L12" s="22" t="n">
        <v>4547281.83</v>
      </c>
      <c r="M12" s="22" t="n">
        <v>4547281.83</v>
      </c>
      <c r="N12" s="23" t="n">
        <v>57631.37</v>
      </c>
    </row>
    <row r="13" customFormat="false" ht="28.5" hidden="false" customHeight="true" outlineLevel="0" collapsed="false">
      <c r="B13" s="15" t="s">
        <v>16</v>
      </c>
      <c r="C13" s="16" t="s">
        <v>17</v>
      </c>
      <c r="D13" s="17" t="n">
        <v>460.49132</v>
      </c>
      <c r="E13" s="18" t="n">
        <f aca="false">L13/1000</f>
        <v>4547.28183</v>
      </c>
      <c r="F13" s="19" t="n">
        <f aca="false">M13/1000</f>
        <v>4547.28183</v>
      </c>
      <c r="G13" s="20" t="n">
        <f aca="false">N13/1000</f>
        <v>57.63137</v>
      </c>
      <c r="H13" s="21" t="n">
        <f aca="false">E13/D13*100</f>
        <v>987.484808617023</v>
      </c>
      <c r="L13" s="22" t="n">
        <v>4547281.83</v>
      </c>
      <c r="M13" s="22" t="n">
        <v>4547281.83</v>
      </c>
      <c r="N13" s="23" t="n">
        <v>57631.37</v>
      </c>
    </row>
    <row r="14" customFormat="false" ht="27.75" hidden="false" customHeight="true" outlineLevel="0" collapsed="false">
      <c r="B14" s="15" t="s">
        <v>18</v>
      </c>
      <c r="C14" s="16" t="s">
        <v>19</v>
      </c>
      <c r="D14" s="17" t="n">
        <v>4157.5132</v>
      </c>
      <c r="E14" s="18" t="n">
        <f aca="false">L14/1000</f>
        <v>4157.5132</v>
      </c>
      <c r="F14" s="19" t="n">
        <f aca="false">M14/1000</f>
        <v>4157.5132</v>
      </c>
      <c r="G14" s="20"/>
      <c r="H14" s="21" t="n">
        <f aca="false">E14/D14*100</f>
        <v>100</v>
      </c>
      <c r="L14" s="22" t="n">
        <v>4157513.2</v>
      </c>
      <c r="M14" s="22" t="n">
        <v>4157513.2</v>
      </c>
      <c r="N14" s="23" t="s">
        <v>20</v>
      </c>
    </row>
    <row r="15" customFormat="false" ht="24.75" hidden="false" customHeight="true" outlineLevel="0" collapsed="false">
      <c r="B15" s="15" t="s">
        <v>21</v>
      </c>
      <c r="C15" s="16" t="s">
        <v>22</v>
      </c>
      <c r="D15" s="17" t="n">
        <v>3820.7132</v>
      </c>
      <c r="E15" s="18" t="n">
        <f aca="false">L15/1000</f>
        <v>3820.7132</v>
      </c>
      <c r="F15" s="19" t="n">
        <f aca="false">M15/1000</f>
        <v>3820.7132</v>
      </c>
      <c r="G15" s="20"/>
      <c r="H15" s="21" t="n">
        <f aca="false">E15/D15*100</f>
        <v>100</v>
      </c>
      <c r="L15" s="22" t="n">
        <v>3820713.2</v>
      </c>
      <c r="M15" s="22" t="n">
        <v>3820713.2</v>
      </c>
      <c r="N15" s="23" t="s">
        <v>20</v>
      </c>
    </row>
    <row r="16" customFormat="false" ht="28.5" hidden="false" customHeight="true" outlineLevel="0" collapsed="false">
      <c r="B16" s="15" t="s">
        <v>23</v>
      </c>
      <c r="C16" s="16" t="s">
        <v>24</v>
      </c>
      <c r="D16" s="17" t="n">
        <v>3820.7132</v>
      </c>
      <c r="E16" s="18" t="n">
        <f aca="false">L16/1000</f>
        <v>3820.7132</v>
      </c>
      <c r="F16" s="19" t="n">
        <f aca="false">M16/1000</f>
        <v>3820.7132</v>
      </c>
      <c r="G16" s="20"/>
      <c r="H16" s="21" t="n">
        <f aca="false">E16/D16*100</f>
        <v>100</v>
      </c>
      <c r="L16" s="22" t="n">
        <v>3820713.2</v>
      </c>
      <c r="M16" s="22" t="n">
        <v>3820713.2</v>
      </c>
      <c r="N16" s="23" t="s">
        <v>20</v>
      </c>
    </row>
    <row r="17" customFormat="false" ht="13.8" hidden="false" customHeight="false" outlineLevel="0" collapsed="false">
      <c r="B17" s="15" t="s">
        <v>25</v>
      </c>
      <c r="C17" s="16" t="s">
        <v>26</v>
      </c>
      <c r="D17" s="17" t="n">
        <v>336.8</v>
      </c>
      <c r="E17" s="18" t="n">
        <f aca="false">L17/1000</f>
        <v>336.8</v>
      </c>
      <c r="F17" s="19" t="n">
        <f aca="false">M17/1000</f>
        <v>336.8</v>
      </c>
      <c r="G17" s="20"/>
      <c r="H17" s="21" t="n">
        <f aca="false">E17/D17*100</f>
        <v>100</v>
      </c>
      <c r="L17" s="22" t="n">
        <v>336800</v>
      </c>
      <c r="M17" s="22" t="n">
        <v>336800</v>
      </c>
      <c r="N17" s="23" t="s">
        <v>20</v>
      </c>
    </row>
    <row r="18" customFormat="false" ht="13.8" hidden="false" customHeight="false" outlineLevel="0" collapsed="false">
      <c r="B18" s="15" t="s">
        <v>27</v>
      </c>
      <c r="C18" s="16" t="s">
        <v>28</v>
      </c>
      <c r="D18" s="17" t="n">
        <v>336.8</v>
      </c>
      <c r="E18" s="18" t="n">
        <f aca="false">L18/1000</f>
        <v>336.8</v>
      </c>
      <c r="F18" s="19" t="n">
        <f aca="false">M18/1000</f>
        <v>336.8</v>
      </c>
      <c r="G18" s="20"/>
      <c r="H18" s="21" t="n">
        <f aca="false">E18/D18*100</f>
        <v>100</v>
      </c>
      <c r="L18" s="22" t="n">
        <v>336800</v>
      </c>
      <c r="M18" s="22" t="n">
        <v>336800</v>
      </c>
      <c r="N18" s="23" t="s">
        <v>20</v>
      </c>
    </row>
    <row r="19" customFormat="false" ht="25.5" hidden="false" customHeight="true" outlineLevel="0" collapsed="false">
      <c r="B19" s="15" t="s">
        <v>29</v>
      </c>
      <c r="C19" s="16" t="s">
        <v>30</v>
      </c>
      <c r="D19" s="17" t="n">
        <v>419.5</v>
      </c>
      <c r="E19" s="18" t="n">
        <f aca="false">L19/1000</f>
        <v>361.86863</v>
      </c>
      <c r="F19" s="19" t="n">
        <f aca="false">M19/1000</f>
        <v>361.86863</v>
      </c>
      <c r="G19" s="20" t="n">
        <f aca="false">N19/1000</f>
        <v>57.63137</v>
      </c>
      <c r="H19" s="21" t="n">
        <f aca="false">E19/D19*100</f>
        <v>86.2618903456496</v>
      </c>
      <c r="L19" s="22" t="n">
        <v>361868.63</v>
      </c>
      <c r="M19" s="22" t="n">
        <v>361868.63</v>
      </c>
      <c r="N19" s="23" t="n">
        <v>57631.37</v>
      </c>
    </row>
    <row r="20" customFormat="false" ht="27.75" hidden="false" customHeight="true" outlineLevel="0" collapsed="false">
      <c r="B20" s="15" t="s">
        <v>31</v>
      </c>
      <c r="C20" s="16" t="s">
        <v>32</v>
      </c>
      <c r="D20" s="17" t="n">
        <v>1.9</v>
      </c>
      <c r="E20" s="18" t="n">
        <f aca="false">L20/1000</f>
        <v>1.9</v>
      </c>
      <c r="F20" s="19" t="n">
        <f aca="false">M20/1000</f>
        <v>1.9</v>
      </c>
      <c r="G20" s="20"/>
      <c r="H20" s="21" t="n">
        <f aca="false">E20/D20*100</f>
        <v>100</v>
      </c>
      <c r="L20" s="22" t="n">
        <v>1900</v>
      </c>
      <c r="M20" s="22" t="n">
        <v>1900</v>
      </c>
      <c r="N20" s="23" t="s">
        <v>20</v>
      </c>
    </row>
    <row r="21" customFormat="false" ht="31.5" hidden="false" customHeight="true" outlineLevel="0" collapsed="false">
      <c r="B21" s="15" t="s">
        <v>33</v>
      </c>
      <c r="C21" s="16" t="s">
        <v>34</v>
      </c>
      <c r="D21" s="17" t="n">
        <v>1.9</v>
      </c>
      <c r="E21" s="18" t="n">
        <f aca="false">L21/1000</f>
        <v>1.9</v>
      </c>
      <c r="F21" s="19" t="n">
        <f aca="false">M21/1000</f>
        <v>1.9</v>
      </c>
      <c r="G21" s="20"/>
      <c r="H21" s="21" t="n">
        <f aca="false">E21/D21*100</f>
        <v>100</v>
      </c>
      <c r="L21" s="22" t="n">
        <v>1900</v>
      </c>
      <c r="M21" s="22" t="n">
        <v>1900</v>
      </c>
      <c r="N21" s="23" t="s">
        <v>20</v>
      </c>
    </row>
    <row r="22" customFormat="false" ht="28.5" hidden="false" customHeight="true" outlineLevel="0" collapsed="false">
      <c r="B22" s="15" t="s">
        <v>35</v>
      </c>
      <c r="C22" s="16" t="s">
        <v>36</v>
      </c>
      <c r="D22" s="17" t="n">
        <v>417.6</v>
      </c>
      <c r="E22" s="18" t="n">
        <f aca="false">L22/1000</f>
        <v>359.96863</v>
      </c>
      <c r="F22" s="19" t="n">
        <f aca="false">M22/1000</f>
        <v>359.96863</v>
      </c>
      <c r="G22" s="20" t="n">
        <f aca="false">N22/1000</f>
        <v>57.63137</v>
      </c>
      <c r="H22" s="21" t="n">
        <f aca="false">E22/D22*100</f>
        <v>86.1993845785441</v>
      </c>
      <c r="L22" s="22" t="n">
        <v>359968.63</v>
      </c>
      <c r="M22" s="22" t="n">
        <v>359968.63</v>
      </c>
      <c r="N22" s="23" t="n">
        <v>57631.37</v>
      </c>
    </row>
    <row r="23" customFormat="false" ht="31.5" hidden="false" customHeight="true" outlineLevel="0" collapsed="false">
      <c r="B23" s="15" t="s">
        <v>37</v>
      </c>
      <c r="C23" s="16" t="s">
        <v>38</v>
      </c>
      <c r="D23" s="17" t="n">
        <v>417.6</v>
      </c>
      <c r="E23" s="18" t="n">
        <f aca="false">L23/1000</f>
        <v>359.96863</v>
      </c>
      <c r="F23" s="19" t="n">
        <f aca="false">M23/1000</f>
        <v>359.96863</v>
      </c>
      <c r="G23" s="20" t="n">
        <f aca="false">N23/1000</f>
        <v>57.63137</v>
      </c>
      <c r="H23" s="21" t="n">
        <f aca="false">E23/D23*100</f>
        <v>86.1993845785441</v>
      </c>
      <c r="L23" s="22" t="n">
        <v>359968.63</v>
      </c>
      <c r="M23" s="22" t="n">
        <v>359968.63</v>
      </c>
      <c r="N23" s="23" t="n">
        <v>57631.37</v>
      </c>
    </row>
    <row r="24" customFormat="false" ht="13.8" hidden="false" customHeight="false" outlineLevel="0" collapsed="false">
      <c r="B24" s="15" t="s">
        <v>39</v>
      </c>
      <c r="C24" s="16" t="s">
        <v>40</v>
      </c>
      <c r="D24" s="17" t="n">
        <v>27.9</v>
      </c>
      <c r="E24" s="18" t="n">
        <f aca="false">L24/1000</f>
        <v>27.9</v>
      </c>
      <c r="F24" s="19" t="n">
        <f aca="false">M24/1000</f>
        <v>27.9</v>
      </c>
      <c r="G24" s="20"/>
      <c r="H24" s="21" t="n">
        <f aca="false">E24/D24*100</f>
        <v>100</v>
      </c>
      <c r="L24" s="22" t="n">
        <v>27900</v>
      </c>
      <c r="M24" s="22" t="n">
        <v>27900</v>
      </c>
      <c r="N24" s="23" t="s">
        <v>20</v>
      </c>
    </row>
    <row r="25" customFormat="false" ht="28.5" hidden="false" customHeight="true" outlineLevel="0" collapsed="false">
      <c r="B25" s="15" t="s">
        <v>41</v>
      </c>
      <c r="C25" s="16" t="s">
        <v>42</v>
      </c>
      <c r="D25" s="17" t="n">
        <v>27.9</v>
      </c>
      <c r="E25" s="18" t="n">
        <f aca="false">L25/1000</f>
        <v>27.9</v>
      </c>
      <c r="F25" s="19" t="n">
        <f aca="false">M25/1000</f>
        <v>27.9</v>
      </c>
      <c r="G25" s="20"/>
      <c r="H25" s="21" t="n">
        <f aca="false">E25/D25*100</f>
        <v>100</v>
      </c>
      <c r="L25" s="22" t="n">
        <v>27900</v>
      </c>
      <c r="M25" s="22" t="n">
        <v>27900</v>
      </c>
      <c r="N25" s="23" t="s">
        <v>20</v>
      </c>
    </row>
    <row r="26" customFormat="false" ht="29.25" hidden="false" customHeight="true" outlineLevel="0" collapsed="false">
      <c r="B26" s="15" t="s">
        <v>43</v>
      </c>
      <c r="C26" s="16" t="s">
        <v>44</v>
      </c>
      <c r="D26" s="17" t="n">
        <v>27.9</v>
      </c>
      <c r="E26" s="18" t="n">
        <f aca="false">L26/1000</f>
        <v>27.9</v>
      </c>
      <c r="F26" s="19" t="n">
        <f aca="false">M26/1000</f>
        <v>27.9</v>
      </c>
      <c r="G26" s="20"/>
      <c r="H26" s="21" t="n">
        <f aca="false">E26/D26*100</f>
        <v>100</v>
      </c>
      <c r="L26" s="22" t="n">
        <v>27900</v>
      </c>
      <c r="M26" s="22" t="n">
        <v>27900</v>
      </c>
      <c r="N26" s="23" t="s">
        <v>20</v>
      </c>
    </row>
    <row r="27" customFormat="false" ht="13.8" hidden="false" customHeight="false" outlineLevel="0" collapsed="false">
      <c r="L27" s="14"/>
      <c r="M27" s="14"/>
      <c r="N27" s="14"/>
    </row>
    <row r="28" customFormat="false" ht="13.8" hidden="false" customHeight="false" outlineLevel="0" collapsed="false">
      <c r="L28" s="14"/>
      <c r="M28" s="14"/>
      <c r="N28" s="14"/>
    </row>
    <row r="29" customFormat="false" ht="13.8" hidden="false" customHeight="false" outlineLevel="0" collapsed="false">
      <c r="L29" s="14"/>
      <c r="M29" s="14"/>
      <c r="N29" s="14"/>
    </row>
    <row r="1048497" customFormat="false" ht="12.8" hidden="false" customHeight="false" outlineLevel="0" collapsed="false"/>
    <row r="1048498" customFormat="false" ht="12.8" hidden="false" customHeight="false" outlineLevel="0" collapsed="false"/>
    <row r="1048499" customFormat="false" ht="12.8" hidden="false" customHeight="false" outlineLevel="0" collapsed="false"/>
    <row r="1048500" customFormat="false" ht="12.8" hidden="false" customHeight="false" outlineLevel="0" collapsed="false"/>
    <row r="1048501" customFormat="false" ht="12.8" hidden="false" customHeight="false" outlineLevel="0" collapsed="false"/>
    <row r="1048502" customFormat="false" ht="12.8" hidden="false" customHeight="false" outlineLevel="0" collapsed="false"/>
    <row r="1048503" customFormat="false" ht="12.8" hidden="false" customHeight="false" outlineLevel="0" collapsed="false"/>
    <row r="1048504" customFormat="false" ht="12.8" hidden="false" customHeight="false" outlineLevel="0" collapsed="false"/>
    <row r="1048505" customFormat="false" ht="12.8" hidden="false" customHeight="false" outlineLevel="0" collapsed="false"/>
    <row r="1048506" customFormat="false" ht="12.8" hidden="false" customHeight="false" outlineLevel="0" collapsed="false"/>
    <row r="1048507" customFormat="false" ht="12.8" hidden="false" customHeight="false" outlineLevel="0" collapsed="false"/>
    <row r="1048508" customFormat="false" ht="12.8" hidden="false" customHeight="false" outlineLevel="0" collapsed="false"/>
    <row r="1048509" customFormat="false" ht="12.8" hidden="false" customHeight="false" outlineLevel="0" collapsed="false"/>
    <row r="1048510" customFormat="false" ht="12.8" hidden="false" customHeight="false" outlineLevel="0" collapsed="false"/>
    <row r="1048511" customFormat="false" ht="12.8" hidden="false" customHeight="false" outlineLevel="0" collapsed="false"/>
    <row r="1048512" customFormat="false" ht="12.8" hidden="false" customHeight="false" outlineLevel="0" collapsed="false"/>
    <row r="1048513" customFormat="false" ht="12.8" hidden="false" customHeight="false" outlineLevel="0" collapsed="false"/>
    <row r="1048514" customFormat="false" ht="12.8" hidden="false" customHeight="false" outlineLevel="0" collapsed="false"/>
    <row r="1048515" customFormat="false" ht="12.8" hidden="false" customHeight="false" outlineLevel="0" collapsed="false"/>
    <row r="1048516" customFormat="false" ht="12.8" hidden="false" customHeight="false" outlineLevel="0" collapsed="false"/>
    <row r="1048517" customFormat="false" ht="12.8" hidden="false" customHeight="false" outlineLevel="0" collapsed="false"/>
    <row r="1048518" customFormat="false" ht="12.8" hidden="false" customHeight="false" outlineLevel="0" collapsed="false"/>
    <row r="1048519" customFormat="false" ht="12.8" hidden="false" customHeight="false" outlineLevel="0" collapsed="false"/>
    <row r="1048520" customFormat="false" ht="12.8" hidden="false" customHeight="false" outlineLevel="0" collapsed="false"/>
    <row r="1048521" customFormat="false" ht="12.8" hidden="false" customHeight="false" outlineLevel="0" collapsed="false"/>
    <row r="1048522" customFormat="false" ht="12.8" hidden="false" customHeight="false" outlineLevel="0" collapsed="false"/>
    <row r="1048523" customFormat="false" ht="12.8" hidden="false" customHeight="false" outlineLevel="0" collapsed="false"/>
    <row r="1048524" customFormat="false" ht="12.8" hidden="false" customHeight="false" outlineLevel="0" collapsed="false"/>
    <row r="1048525" customFormat="false" ht="12.8" hidden="false" customHeight="false" outlineLevel="0" collapsed="false"/>
    <row r="1048526" customFormat="false" ht="12.8" hidden="false" customHeight="false" outlineLevel="0" collapsed="false"/>
    <row r="1048527" customFormat="false" ht="12.8" hidden="false" customHeight="false" outlineLevel="0" collapsed="false"/>
    <row r="1048528" customFormat="false" ht="12.8" hidden="false" customHeight="false" outlineLevel="0" collapsed="false"/>
    <row r="1048529" customFormat="false" ht="12.8" hidden="false" customHeight="false" outlineLevel="0" collapsed="false"/>
    <row r="1048530" customFormat="false" ht="12.8" hidden="false" customHeight="false" outlineLevel="0" collapsed="false"/>
    <row r="1048531" customFormat="false" ht="12.8" hidden="false" customHeight="false" outlineLevel="0" collapsed="false"/>
    <row r="1048532" customFormat="false" ht="12.8" hidden="false" customHeight="false" outlineLevel="0" collapsed="false"/>
    <row r="1048533" customFormat="false" ht="12.8" hidden="false" customHeight="false" outlineLevel="0" collapsed="false"/>
    <row r="1048534" customFormat="false" ht="12.8" hidden="false" customHeight="false" outlineLevel="0" collapsed="false"/>
    <row r="1048535" customFormat="false" ht="12.8" hidden="false" customHeight="false" outlineLevel="0" collapsed="false"/>
    <row r="1048536" customFormat="false" ht="12.8" hidden="false" customHeight="false" outlineLevel="0" collapsed="false"/>
    <row r="1048537" customFormat="false" ht="12.8" hidden="false" customHeight="false" outlineLevel="0" collapsed="false"/>
    <row r="1048538" customFormat="false" ht="12.8" hidden="false" customHeight="false" outlineLevel="0" collapsed="false"/>
    <row r="1048539" customFormat="false" ht="12.8" hidden="false" customHeight="false" outlineLevel="0" collapsed="false"/>
    <row r="1048540" customFormat="false" ht="12.8" hidden="false" customHeight="false" outlineLevel="0" collapsed="false"/>
    <row r="1048541" customFormat="false" ht="12.8" hidden="false" customHeight="false" outlineLevel="0" collapsed="false"/>
    <row r="1048542" customFormat="false" ht="12.8" hidden="false" customHeight="false" outlineLevel="0" collapsed="false"/>
    <row r="1048543" customFormat="false" ht="12.8" hidden="false" customHeight="false" outlineLevel="0" collapsed="false"/>
    <row r="1048544" customFormat="false" ht="12.8" hidden="false" customHeight="false" outlineLevel="0" collapsed="false"/>
    <row r="1048545" customFormat="false" ht="12.8" hidden="false" customHeight="false" outlineLevel="0" collapsed="false"/>
    <row r="1048546" customFormat="false" ht="12.8" hidden="false" customHeight="false" outlineLevel="0" collapsed="false"/>
    <row r="1048547" customFormat="false" ht="12.8" hidden="false" customHeight="false" outlineLevel="0" collapsed="false"/>
    <row r="1048548" customFormat="false" ht="12.8" hidden="false" customHeight="false" outlineLevel="0" collapsed="false"/>
    <row r="1048549" customFormat="false" ht="12.8" hidden="false" customHeight="false" outlineLevel="0" collapsed="false"/>
    <row r="1048550" customFormat="false" ht="12.8" hidden="false" customHeight="false" outlineLevel="0" collapsed="false"/>
    <row r="1048551" customFormat="false" ht="12.8" hidden="false" customHeight="false" outlineLevel="0" collapsed="false"/>
    <row r="1048552" customFormat="false" ht="12.8" hidden="false" customHeight="false" outlineLevel="0" collapsed="false"/>
    <row r="1048553" customFormat="false" ht="12.8" hidden="false" customHeight="false" outlineLevel="0" collapsed="false"/>
    <row r="1048554" customFormat="false" ht="12.8" hidden="false" customHeight="false" outlineLevel="0" collapsed="false"/>
    <row r="1048555" customFormat="false" ht="12.8" hidden="false" customHeight="false" outlineLevel="0" collapsed="false"/>
    <row r="1048556" customFormat="false" ht="12.8" hidden="false" customHeight="false" outlineLevel="0" collapsed="false"/>
    <row r="1048557" customFormat="false" ht="12.8" hidden="false" customHeight="false" outlineLevel="0" collapsed="false"/>
    <row r="1048558" customFormat="false" ht="12.8" hidden="false" customHeight="false" outlineLevel="0" collapsed="false"/>
    <row r="1048559" customFormat="false" ht="12.8" hidden="false" customHeight="false" outlineLevel="0" collapsed="false"/>
    <row r="1048560" customFormat="false" ht="12.8" hidden="false" customHeight="false" outlineLevel="0" collapsed="false"/>
    <row r="1048561" customFormat="false" ht="12.8" hidden="false" customHeight="false" outlineLevel="0" collapsed="false"/>
    <row r="1048562" customFormat="false" ht="12.8" hidden="false" customHeight="false" outlineLevel="0" collapsed="false"/>
    <row r="1048563" customFormat="false" ht="12.8" hidden="false" customHeight="false" outlineLevel="0" collapsed="false"/>
    <row r="1048564" customFormat="false" ht="12.8" hidden="false" customHeight="false" outlineLevel="0" collapsed="false"/>
    <row r="1048565" customFormat="false" ht="12.8" hidden="false" customHeight="false" outlineLevel="0" collapsed="false"/>
    <row r="1048566" customFormat="false" ht="12.8" hidden="false" customHeight="false" outlineLevel="0" collapsed="false"/>
    <row r="1048567" customFormat="false" ht="12.8" hidden="false" customHeight="false" outlineLevel="0" collapsed="false"/>
    <row r="1048568" customFormat="false" ht="12.8" hidden="false" customHeight="false" outlineLevel="0" collapsed="false"/>
    <row r="1048569" customFormat="false" ht="12.8" hidden="false" customHeight="false" outlineLevel="0" collapsed="false"/>
    <row r="1048570" customFormat="false" ht="12.8" hidden="false" customHeight="false" outlineLevel="0" collapsed="false"/>
    <row r="1048571" customFormat="false" ht="12.8" hidden="false" customHeight="false" outlineLevel="0" collapsed="false"/>
    <row r="1048572" customFormat="false" ht="12.8" hidden="false" customHeight="false" outlineLevel="0" collapsed="false"/>
    <row r="1048573" customFormat="false" ht="12.8" hidden="false" customHeight="false" outlineLevel="0" collapsed="false"/>
    <row r="1048574" customFormat="false" ht="12.8" hidden="false" customHeight="false" outlineLevel="0" collapsed="false"/>
    <row r="1048575" customFormat="false" ht="12.8" hidden="false" customHeight="false" outlineLevel="0" collapsed="false"/>
    <row r="1048576" customFormat="false" ht="12.8" hidden="false" customHeight="false" outlineLevel="0" collapsed="false"/>
  </sheetData>
  <mergeCells count="10">
    <mergeCell ref="E1:H4"/>
    <mergeCell ref="B5:H5"/>
    <mergeCell ref="B6:B10"/>
    <mergeCell ref="C6:C10"/>
    <mergeCell ref="D6:D10"/>
    <mergeCell ref="E6:F6"/>
    <mergeCell ref="G6:G10"/>
    <mergeCell ref="H6:H10"/>
    <mergeCell ref="E7:E10"/>
    <mergeCell ref="F7:F10"/>
  </mergeCells>
  <printOptions headings="false" gridLines="false" gridLinesSet="true" horizontalCentered="false" verticalCentered="false"/>
  <pageMargins left="0.39375" right="0.39375" top="0.39375" bottom="0.39375" header="0.511805555555555" footer="0.511805555555555"/>
  <pageSetup paperSize="9" scale="100" firstPageNumber="0" fitToWidth="1" fitToHeight="0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B1:N109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B5" activeCellId="0" sqref="B5"/>
    </sheetView>
  </sheetViews>
  <sheetFormatPr defaultColWidth="9.01171875" defaultRowHeight="13.8" zeroHeight="false" outlineLevelRow="0" outlineLevelCol="0"/>
  <cols>
    <col collapsed="false" customWidth="true" hidden="false" outlineLevel="0" max="1" min="1" style="0" width="2.92"/>
    <col collapsed="false" customWidth="true" hidden="false" outlineLevel="0" max="2" min="2" style="1" width="39.16"/>
    <col collapsed="false" customWidth="true" hidden="false" outlineLevel="0" max="3" min="3" style="1" width="21.39"/>
    <col collapsed="false" customWidth="true" hidden="false" outlineLevel="0" max="4" min="4" style="1" width="14.38"/>
    <col collapsed="false" customWidth="true" hidden="false" outlineLevel="0" max="5" min="5" style="1" width="13.5"/>
    <col collapsed="false" customWidth="true" hidden="false" outlineLevel="0" max="6" min="6" style="1" width="12.75"/>
    <col collapsed="false" customWidth="true" hidden="false" outlineLevel="0" max="7" min="7" style="1" width="13.5"/>
    <col collapsed="false" customWidth="true" hidden="false" outlineLevel="0" max="8" min="8" style="1" width="8"/>
    <col collapsed="false" customWidth="false" hidden="false" outlineLevel="0" max="1022" min="9" style="1" width="9"/>
    <col collapsed="false" customWidth="true" hidden="false" outlineLevel="0" max="1024" min="1023" style="0" width="11.52"/>
  </cols>
  <sheetData>
    <row r="1" customFormat="false" ht="66" hidden="false" customHeight="true" outlineLevel="0" collapsed="false">
      <c r="B1" s="2"/>
      <c r="C1" s="2"/>
      <c r="D1" s="2"/>
      <c r="E1" s="3" t="s">
        <v>45</v>
      </c>
      <c r="F1" s="3"/>
      <c r="G1" s="3"/>
      <c r="H1" s="3"/>
    </row>
    <row r="2" customFormat="false" ht="12.95" hidden="false" customHeight="true" outlineLevel="0" collapsed="false">
      <c r="B2" s="2"/>
      <c r="C2" s="2"/>
      <c r="D2" s="2"/>
      <c r="E2" s="3"/>
      <c r="F2" s="3"/>
      <c r="G2" s="3"/>
      <c r="H2" s="3"/>
    </row>
    <row r="3" customFormat="false" ht="15" hidden="false" customHeight="true" outlineLevel="0" collapsed="false">
      <c r="B3" s="4"/>
      <c r="C3" s="4"/>
      <c r="D3" s="4"/>
      <c r="E3" s="3"/>
      <c r="F3" s="3"/>
      <c r="G3" s="3"/>
      <c r="H3" s="3"/>
    </row>
    <row r="4" customFormat="false" ht="27" hidden="false" customHeight="true" outlineLevel="0" collapsed="false">
      <c r="B4" s="5"/>
      <c r="C4" s="5"/>
      <c r="D4" s="5"/>
      <c r="E4" s="3"/>
      <c r="F4" s="3"/>
      <c r="G4" s="3"/>
      <c r="H4" s="3"/>
    </row>
    <row r="5" customFormat="false" ht="40.5" hidden="false" customHeight="true" outlineLevel="0" collapsed="false">
      <c r="B5" s="6" t="s">
        <v>46</v>
      </c>
      <c r="C5" s="6"/>
      <c r="D5" s="6"/>
      <c r="E5" s="6"/>
      <c r="F5" s="6"/>
      <c r="G5" s="6"/>
      <c r="H5" s="6"/>
    </row>
    <row r="6" customFormat="false" ht="12.75" hidden="false" customHeight="true" outlineLevel="0" collapsed="false">
      <c r="B6" s="7" t="s">
        <v>2</v>
      </c>
      <c r="C6" s="7" t="s">
        <v>3</v>
      </c>
      <c r="D6" s="8" t="s">
        <v>4</v>
      </c>
      <c r="E6" s="8" t="s">
        <v>5</v>
      </c>
      <c r="F6" s="8"/>
      <c r="G6" s="8" t="s">
        <v>6</v>
      </c>
      <c r="H6" s="9" t="s">
        <v>7</v>
      </c>
    </row>
    <row r="7" customFormat="false" ht="9.95" hidden="false" customHeight="true" outlineLevel="0" collapsed="false">
      <c r="B7" s="7"/>
      <c r="C7" s="7"/>
      <c r="D7" s="8"/>
      <c r="E7" s="8" t="s">
        <v>8</v>
      </c>
      <c r="F7" s="8" t="s">
        <v>9</v>
      </c>
      <c r="G7" s="8"/>
      <c r="H7" s="9"/>
    </row>
    <row r="8" customFormat="false" ht="9.95" hidden="false" customHeight="true" outlineLevel="0" collapsed="false">
      <c r="B8" s="7"/>
      <c r="C8" s="7"/>
      <c r="D8" s="8"/>
      <c r="E8" s="8"/>
      <c r="F8" s="8"/>
      <c r="G8" s="8"/>
      <c r="H8" s="9"/>
    </row>
    <row r="9" customFormat="false" ht="9.95" hidden="false" customHeight="true" outlineLevel="0" collapsed="false">
      <c r="B9" s="7"/>
      <c r="C9" s="7"/>
      <c r="D9" s="8"/>
      <c r="E9" s="8"/>
      <c r="F9" s="8"/>
      <c r="G9" s="8"/>
      <c r="H9" s="9"/>
    </row>
    <row r="10" customFormat="false" ht="6" hidden="false" customHeight="true" outlineLevel="0" collapsed="false">
      <c r="B10" s="7"/>
      <c r="C10" s="7"/>
      <c r="D10" s="8"/>
      <c r="E10" s="8"/>
      <c r="F10" s="8"/>
      <c r="G10" s="8"/>
      <c r="H10" s="9"/>
    </row>
    <row r="11" customFormat="false" ht="15" hidden="false" customHeight="true" outlineLevel="0" collapsed="false">
      <c r="B11" s="10" t="n">
        <v>1</v>
      </c>
      <c r="C11" s="11" t="n">
        <v>2</v>
      </c>
      <c r="D11" s="12" t="s">
        <v>10</v>
      </c>
      <c r="E11" s="12" t="s">
        <v>11</v>
      </c>
      <c r="F11" s="12" t="s">
        <v>12</v>
      </c>
      <c r="G11" s="12" t="s">
        <v>13</v>
      </c>
      <c r="H11" s="13" t="n">
        <v>7</v>
      </c>
      <c r="L11" s="14"/>
      <c r="M11" s="14"/>
      <c r="N11" s="14"/>
    </row>
    <row r="12" customFormat="false" ht="12.95" hidden="false" customHeight="true" outlineLevel="0" collapsed="false">
      <c r="B12" s="24" t="s">
        <v>47</v>
      </c>
      <c r="C12" s="25" t="s">
        <v>48</v>
      </c>
      <c r="D12" s="26" t="n">
        <v>32151.72423</v>
      </c>
      <c r="E12" s="19" t="n">
        <v>34304.77807</v>
      </c>
      <c r="F12" s="19" t="n">
        <f aca="false">M12/1000</f>
        <v>34304.77807</v>
      </c>
      <c r="G12" s="27" t="s">
        <v>20</v>
      </c>
      <c r="H12" s="21" t="n">
        <f aca="false">E12/D12*100</f>
        <v>106.696542383226</v>
      </c>
      <c r="L12" s="14"/>
      <c r="M12" s="28" t="n">
        <v>34304778.07</v>
      </c>
      <c r="N12" s="29" t="s">
        <v>20</v>
      </c>
    </row>
    <row r="13" customFormat="false" ht="12.75" hidden="false" customHeight="true" outlineLevel="0" collapsed="false">
      <c r="B13" s="30" t="s">
        <v>49</v>
      </c>
      <c r="C13" s="31"/>
      <c r="D13" s="32"/>
      <c r="E13" s="33"/>
      <c r="F13" s="19"/>
      <c r="G13" s="34"/>
      <c r="H13" s="21"/>
      <c r="L13" s="14"/>
      <c r="M13" s="35"/>
      <c r="N13" s="36"/>
    </row>
    <row r="14" customFormat="false" ht="13.8" hidden="false" customHeight="false" outlineLevel="0" collapsed="false">
      <c r="B14" s="15" t="s">
        <v>50</v>
      </c>
      <c r="C14" s="16" t="s">
        <v>51</v>
      </c>
      <c r="D14" s="17" t="n">
        <v>1906.5</v>
      </c>
      <c r="E14" s="18" t="n">
        <v>1972.59506</v>
      </c>
      <c r="F14" s="19" t="n">
        <f aca="false">M14/1000</f>
        <v>1972.59506</v>
      </c>
      <c r="G14" s="20" t="n">
        <f aca="false">N14/1000</f>
        <v>40.21317</v>
      </c>
      <c r="H14" s="21" t="n">
        <f aca="false">E14/D14*100</f>
        <v>103.466827170207</v>
      </c>
      <c r="L14" s="14"/>
      <c r="M14" s="22" t="n">
        <v>1972595.06</v>
      </c>
      <c r="N14" s="23" t="n">
        <v>40213.17</v>
      </c>
    </row>
    <row r="15" customFormat="false" ht="34.5" hidden="false" customHeight="true" outlineLevel="0" collapsed="false">
      <c r="B15" s="15" t="s">
        <v>52</v>
      </c>
      <c r="C15" s="16" t="s">
        <v>53</v>
      </c>
      <c r="D15" s="17" t="n">
        <v>1906.5</v>
      </c>
      <c r="E15" s="18" t="n">
        <v>1972.59506</v>
      </c>
      <c r="F15" s="19" t="n">
        <f aca="false">M15/1000</f>
        <v>1972.59506</v>
      </c>
      <c r="G15" s="20" t="n">
        <f aca="false">N15/1000</f>
        <v>40.21317</v>
      </c>
      <c r="H15" s="21" t="n">
        <f aca="false">E15/D15*100</f>
        <v>103.466827170207</v>
      </c>
      <c r="L15" s="14"/>
      <c r="M15" s="22" t="n">
        <v>1972595.06</v>
      </c>
      <c r="N15" s="23" t="n">
        <v>40213.17</v>
      </c>
    </row>
    <row r="16" customFormat="false" ht="31.5" hidden="false" customHeight="true" outlineLevel="0" collapsed="false">
      <c r="B16" s="15" t="s">
        <v>54</v>
      </c>
      <c r="C16" s="16" t="s">
        <v>55</v>
      </c>
      <c r="D16" s="17" t="n">
        <v>1906.5</v>
      </c>
      <c r="E16" s="18" t="n">
        <v>1972.59506</v>
      </c>
      <c r="F16" s="19" t="n">
        <f aca="false">M16/1000</f>
        <v>1972.59506</v>
      </c>
      <c r="G16" s="20" t="n">
        <f aca="false">N16/1000</f>
        <v>40.21317</v>
      </c>
      <c r="H16" s="21" t="n">
        <f aca="false">E16/D16*100</f>
        <v>103.466827170207</v>
      </c>
      <c r="L16" s="14"/>
      <c r="M16" s="22" t="n">
        <v>1972595.06</v>
      </c>
      <c r="N16" s="23" t="n">
        <v>40213.17</v>
      </c>
    </row>
    <row r="17" customFormat="false" ht="60.75" hidden="false" customHeight="true" outlineLevel="0" collapsed="false">
      <c r="B17" s="15" t="s">
        <v>56</v>
      </c>
      <c r="C17" s="16" t="s">
        <v>57</v>
      </c>
      <c r="D17" s="17" t="n">
        <v>780.8</v>
      </c>
      <c r="E17" s="18" t="n">
        <v>897.89205</v>
      </c>
      <c r="F17" s="19" t="n">
        <f aca="false">M17/1000</f>
        <v>897.89205</v>
      </c>
      <c r="G17" s="20"/>
      <c r="H17" s="21" t="n">
        <f aca="false">E17/D17*100</f>
        <v>114.996420338115</v>
      </c>
      <c r="L17" s="14"/>
      <c r="M17" s="22" t="n">
        <v>897892.05</v>
      </c>
      <c r="N17" s="23" t="s">
        <v>20</v>
      </c>
    </row>
    <row r="18" customFormat="false" ht="89.25" hidden="false" customHeight="true" outlineLevel="0" collapsed="false">
      <c r="B18" s="15" t="s">
        <v>58</v>
      </c>
      <c r="C18" s="16" t="s">
        <v>59</v>
      </c>
      <c r="D18" s="17" t="n">
        <v>780.8</v>
      </c>
      <c r="E18" s="18" t="n">
        <v>897.89205</v>
      </c>
      <c r="F18" s="19" t="n">
        <f aca="false">M18/1000</f>
        <v>897.89205</v>
      </c>
      <c r="G18" s="20"/>
      <c r="H18" s="21" t="n">
        <f aca="false">E18/D18*100</f>
        <v>114.996420338115</v>
      </c>
      <c r="L18" s="14"/>
      <c r="M18" s="22" t="n">
        <v>897892.05</v>
      </c>
      <c r="N18" s="23" t="s">
        <v>20</v>
      </c>
    </row>
    <row r="19" customFormat="false" ht="71.25" hidden="false" customHeight="true" outlineLevel="0" collapsed="false">
      <c r="B19" s="15" t="s">
        <v>60</v>
      </c>
      <c r="C19" s="16" t="s">
        <v>61</v>
      </c>
      <c r="D19" s="17" t="n">
        <v>4.9</v>
      </c>
      <c r="E19" s="18" t="n">
        <v>6.59974</v>
      </c>
      <c r="F19" s="19" t="n">
        <f aca="false">M19/1000</f>
        <v>6.59974</v>
      </c>
      <c r="G19" s="20"/>
      <c r="H19" s="21" t="n">
        <f aca="false">E19/D19*100</f>
        <v>134.688571428571</v>
      </c>
      <c r="L19" s="14"/>
      <c r="M19" s="22" t="n">
        <v>6599.74</v>
      </c>
      <c r="N19" s="23" t="s">
        <v>20</v>
      </c>
    </row>
    <row r="20" customFormat="false" ht="101.25" hidden="false" customHeight="true" outlineLevel="0" collapsed="false">
      <c r="B20" s="15" t="s">
        <v>62</v>
      </c>
      <c r="C20" s="16" t="s">
        <v>63</v>
      </c>
      <c r="D20" s="17" t="n">
        <v>4.9</v>
      </c>
      <c r="E20" s="18" t="n">
        <v>6.59974</v>
      </c>
      <c r="F20" s="19" t="n">
        <f aca="false">M20/1000</f>
        <v>6.59974</v>
      </c>
      <c r="G20" s="20"/>
      <c r="H20" s="21" t="n">
        <f aca="false">E20/D20*100</f>
        <v>134.688571428571</v>
      </c>
      <c r="L20" s="14"/>
      <c r="M20" s="22" t="n">
        <v>6599.74</v>
      </c>
      <c r="N20" s="23" t="s">
        <v>20</v>
      </c>
    </row>
    <row r="21" customFormat="false" ht="59.25" hidden="false" customHeight="true" outlineLevel="0" collapsed="false">
      <c r="B21" s="15" t="s">
        <v>64</v>
      </c>
      <c r="C21" s="16" t="s">
        <v>65</v>
      </c>
      <c r="D21" s="17" t="n">
        <v>1239.8</v>
      </c>
      <c r="E21" s="18" t="n">
        <v>1199.58683</v>
      </c>
      <c r="F21" s="19" t="n">
        <f aca="false">M21/1000</f>
        <v>1199.58683</v>
      </c>
      <c r="G21" s="20" t="n">
        <f aca="false">N21/1000</f>
        <v>40.21317</v>
      </c>
      <c r="H21" s="21" t="n">
        <f aca="false">E21/D21*100</f>
        <v>96.7564792708501</v>
      </c>
      <c r="L21" s="14"/>
      <c r="M21" s="22" t="n">
        <v>1199586.83</v>
      </c>
      <c r="N21" s="23" t="n">
        <v>40213.17</v>
      </c>
    </row>
    <row r="22" customFormat="false" ht="91.5" hidden="false" customHeight="true" outlineLevel="0" collapsed="false">
      <c r="B22" s="15" t="s">
        <v>66</v>
      </c>
      <c r="C22" s="16" t="s">
        <v>67</v>
      </c>
      <c r="D22" s="17" t="n">
        <v>1239.8</v>
      </c>
      <c r="E22" s="18" t="n">
        <v>1199.58683</v>
      </c>
      <c r="F22" s="19" t="n">
        <f aca="false">M22/1000</f>
        <v>1199.58683</v>
      </c>
      <c r="G22" s="20" t="n">
        <f aca="false">N22/1000</f>
        <v>40.21317</v>
      </c>
      <c r="H22" s="21" t="n">
        <f aca="false">E22/D22*100</f>
        <v>96.7564792708501</v>
      </c>
      <c r="L22" s="14"/>
      <c r="M22" s="22" t="n">
        <v>1199586.83</v>
      </c>
      <c r="N22" s="23" t="n">
        <v>40213.17</v>
      </c>
    </row>
    <row r="23" customFormat="false" ht="54.75" hidden="false" customHeight="true" outlineLevel="0" collapsed="false">
      <c r="B23" s="15" t="s">
        <v>68</v>
      </c>
      <c r="C23" s="16" t="s">
        <v>69</v>
      </c>
      <c r="D23" s="17" t="n">
        <v>-119</v>
      </c>
      <c r="E23" s="18" t="n">
        <v>-131.48356</v>
      </c>
      <c r="F23" s="19" t="n">
        <f aca="false">M23/1000</f>
        <v>-131.48356</v>
      </c>
      <c r="G23" s="20"/>
      <c r="H23" s="21" t="n">
        <f aca="false">E23/D23*100</f>
        <v>110.490386554622</v>
      </c>
      <c r="L23" s="14"/>
      <c r="M23" s="22" t="n">
        <v>-131483.56</v>
      </c>
      <c r="N23" s="23" t="s">
        <v>20</v>
      </c>
    </row>
    <row r="24" customFormat="false" ht="85.5" hidden="false" customHeight="true" outlineLevel="0" collapsed="false">
      <c r="B24" s="15" t="s">
        <v>70</v>
      </c>
      <c r="C24" s="16" t="s">
        <v>71</v>
      </c>
      <c r="D24" s="17" t="n">
        <v>-119</v>
      </c>
      <c r="E24" s="18" t="n">
        <v>-131.48356</v>
      </c>
      <c r="F24" s="19" t="n">
        <f aca="false">M24/1000</f>
        <v>-131.48356</v>
      </c>
      <c r="G24" s="20"/>
      <c r="H24" s="21" t="n">
        <f aca="false">E24/D24*100</f>
        <v>110.490386554622</v>
      </c>
      <c r="L24" s="14"/>
      <c r="M24" s="22" t="n">
        <v>-131483.56</v>
      </c>
      <c r="N24" s="23" t="s">
        <v>20</v>
      </c>
    </row>
    <row r="25" customFormat="false" ht="13.8" hidden="false" customHeight="false" outlineLevel="0" collapsed="false">
      <c r="B25" s="15" t="s">
        <v>50</v>
      </c>
      <c r="C25" s="16" t="s">
        <v>72</v>
      </c>
      <c r="D25" s="17" t="n">
        <v>22180.6</v>
      </c>
      <c r="E25" s="18" t="n">
        <v>23796.84292</v>
      </c>
      <c r="F25" s="19" t="n">
        <f aca="false">M25/1000</f>
        <v>23796.84292</v>
      </c>
      <c r="G25" s="20" t="n">
        <f aca="false">N25/1000</f>
        <v>198.73973</v>
      </c>
      <c r="H25" s="21" t="n">
        <f aca="false">E25/D25*100</f>
        <v>107.286741206279</v>
      </c>
      <c r="L25" s="14"/>
      <c r="M25" s="22" t="n">
        <v>23796842.92</v>
      </c>
      <c r="N25" s="23" t="n">
        <v>198739.73</v>
      </c>
    </row>
    <row r="26" customFormat="false" ht="13.8" hidden="false" customHeight="false" outlineLevel="0" collapsed="false">
      <c r="B26" s="15" t="s">
        <v>73</v>
      </c>
      <c r="C26" s="16" t="s">
        <v>74</v>
      </c>
      <c r="D26" s="17" t="n">
        <v>17420.9</v>
      </c>
      <c r="E26" s="18" t="n">
        <v>18540.8506</v>
      </c>
      <c r="F26" s="19" t="n">
        <f aca="false">M26/1000</f>
        <v>18540.8506</v>
      </c>
      <c r="G26" s="20" t="n">
        <f aca="false">N26/1000</f>
        <v>70.23973</v>
      </c>
      <c r="H26" s="21" t="n">
        <f aca="false">E26/D26*100</f>
        <v>106.428775780815</v>
      </c>
      <c r="L26" s="14"/>
      <c r="M26" s="22" t="n">
        <v>18540850.6</v>
      </c>
      <c r="N26" s="23" t="n">
        <v>70239.73</v>
      </c>
    </row>
    <row r="27" customFormat="false" ht="13.8" hidden="false" customHeight="false" outlineLevel="0" collapsed="false">
      <c r="B27" s="15" t="s">
        <v>75</v>
      </c>
      <c r="C27" s="16" t="s">
        <v>76</v>
      </c>
      <c r="D27" s="17" t="n">
        <v>17420.9</v>
      </c>
      <c r="E27" s="18" t="n">
        <v>18540.8506</v>
      </c>
      <c r="F27" s="19" t="n">
        <f aca="false">M27/1000</f>
        <v>18540.8506</v>
      </c>
      <c r="G27" s="20" t="n">
        <f aca="false">N27/1000</f>
        <v>70.23973</v>
      </c>
      <c r="H27" s="21" t="n">
        <f aca="false">E27/D27*100</f>
        <v>106.428775780815</v>
      </c>
      <c r="L27" s="14"/>
      <c r="M27" s="22" t="n">
        <v>18540850.6</v>
      </c>
      <c r="N27" s="23" t="n">
        <v>70239.73</v>
      </c>
    </row>
    <row r="28" customFormat="false" ht="63" hidden="false" customHeight="true" outlineLevel="0" collapsed="false">
      <c r="B28" s="15" t="s">
        <v>77</v>
      </c>
      <c r="C28" s="16" t="s">
        <v>78</v>
      </c>
      <c r="D28" s="17" t="n">
        <v>17300.9</v>
      </c>
      <c r="E28" s="18" t="n">
        <v>18488.39245</v>
      </c>
      <c r="F28" s="19" t="n">
        <f aca="false">M28/1000</f>
        <v>18488.39245</v>
      </c>
      <c r="G28" s="20"/>
      <c r="H28" s="21" t="n">
        <f aca="false">E28/D28*100</f>
        <v>106.863761133814</v>
      </c>
      <c r="L28" s="14"/>
      <c r="M28" s="22" t="n">
        <v>18488392.45</v>
      </c>
      <c r="N28" s="23" t="s">
        <v>20</v>
      </c>
    </row>
    <row r="29" customFormat="false" ht="85.5" hidden="false" customHeight="true" outlineLevel="0" collapsed="false">
      <c r="B29" s="15" t="s">
        <v>79</v>
      </c>
      <c r="C29" s="16" t="s">
        <v>80</v>
      </c>
      <c r="D29" s="17" t="n">
        <v>17300.9</v>
      </c>
      <c r="E29" s="18" t="n">
        <v>18321.13871</v>
      </c>
      <c r="F29" s="19" t="n">
        <f aca="false">M29/1000</f>
        <v>18321.13871</v>
      </c>
      <c r="G29" s="20"/>
      <c r="H29" s="21" t="n">
        <f aca="false">E29/D29*100</f>
        <v>105.897026802074</v>
      </c>
      <c r="L29" s="14"/>
      <c r="M29" s="22" t="n">
        <v>18321138.71</v>
      </c>
      <c r="N29" s="23" t="s">
        <v>20</v>
      </c>
    </row>
    <row r="30" customFormat="false" ht="63.75" hidden="false" customHeight="true" outlineLevel="0" collapsed="false">
      <c r="B30" s="15" t="s">
        <v>81</v>
      </c>
      <c r="C30" s="16" t="s">
        <v>82</v>
      </c>
      <c r="D30" s="17" t="s">
        <v>20</v>
      </c>
      <c r="E30" s="18" t="n">
        <v>46.21486</v>
      </c>
      <c r="F30" s="19" t="n">
        <f aca="false">M30/1000</f>
        <v>46.21486</v>
      </c>
      <c r="G30" s="20"/>
      <c r="H30" s="21"/>
      <c r="L30" s="14"/>
      <c r="M30" s="22" t="n">
        <v>46214.86</v>
      </c>
      <c r="N30" s="23" t="s">
        <v>20</v>
      </c>
    </row>
    <row r="31" customFormat="false" ht="72.75" hidden="false" customHeight="true" outlineLevel="0" collapsed="false">
      <c r="B31" s="15" t="s">
        <v>83</v>
      </c>
      <c r="C31" s="16" t="s">
        <v>84</v>
      </c>
      <c r="D31" s="17" t="s">
        <v>20</v>
      </c>
      <c r="E31" s="18" t="n">
        <v>120.40712</v>
      </c>
      <c r="F31" s="19" t="n">
        <f aca="false">M31/1000</f>
        <v>120.40712</v>
      </c>
      <c r="G31" s="20"/>
      <c r="H31" s="21"/>
      <c r="L31" s="14"/>
      <c r="M31" s="22" t="n">
        <v>120407.12</v>
      </c>
      <c r="N31" s="23" t="s">
        <v>20</v>
      </c>
    </row>
    <row r="32" customFormat="false" ht="57.75" hidden="false" customHeight="true" outlineLevel="0" collapsed="false">
      <c r="B32" s="15" t="s">
        <v>85</v>
      </c>
      <c r="C32" s="16" t="s">
        <v>86</v>
      </c>
      <c r="D32" s="17" t="s">
        <v>20</v>
      </c>
      <c r="E32" s="18" t="n">
        <v>0.63176</v>
      </c>
      <c r="F32" s="19" t="n">
        <f aca="false">M32/1000</f>
        <v>0.63176</v>
      </c>
      <c r="G32" s="20"/>
      <c r="H32" s="21"/>
      <c r="L32" s="14"/>
      <c r="M32" s="22" t="n">
        <v>631.76</v>
      </c>
      <c r="N32" s="23" t="s">
        <v>20</v>
      </c>
    </row>
    <row r="33" customFormat="false" ht="82.5" hidden="false" customHeight="true" outlineLevel="0" collapsed="false">
      <c r="B33" s="15" t="s">
        <v>87</v>
      </c>
      <c r="C33" s="16" t="s">
        <v>88</v>
      </c>
      <c r="D33" s="17" t="n">
        <v>40</v>
      </c>
      <c r="E33" s="18" t="n">
        <v>31.22233</v>
      </c>
      <c r="F33" s="19" t="n">
        <f aca="false">M33/1000</f>
        <v>31.22233</v>
      </c>
      <c r="G33" s="20" t="n">
        <f aca="false">N33/1000</f>
        <v>9.19913</v>
      </c>
      <c r="H33" s="21" t="n">
        <f aca="false">E33/D33*100</f>
        <v>78.055825</v>
      </c>
      <c r="L33" s="14"/>
      <c r="M33" s="22" t="n">
        <v>31222.33</v>
      </c>
      <c r="N33" s="23" t="n">
        <v>9199.13</v>
      </c>
    </row>
    <row r="34" customFormat="false" ht="112.5" hidden="false" customHeight="true" outlineLevel="0" collapsed="false">
      <c r="B34" s="15" t="s">
        <v>89</v>
      </c>
      <c r="C34" s="16" t="s">
        <v>90</v>
      </c>
      <c r="D34" s="17" t="n">
        <v>40</v>
      </c>
      <c r="E34" s="18" t="n">
        <v>30.80087</v>
      </c>
      <c r="F34" s="19" t="n">
        <f aca="false">M34/1000</f>
        <v>30.80087</v>
      </c>
      <c r="G34" s="20" t="n">
        <f aca="false">N34/1000</f>
        <v>9.19913</v>
      </c>
      <c r="H34" s="21" t="n">
        <f aca="false">E34/D34*100</f>
        <v>77.002175</v>
      </c>
      <c r="L34" s="14"/>
      <c r="M34" s="22" t="n">
        <v>30800.87</v>
      </c>
      <c r="N34" s="23" t="n">
        <v>9199.13</v>
      </c>
    </row>
    <row r="35" customFormat="false" ht="96" hidden="false" customHeight="true" outlineLevel="0" collapsed="false">
      <c r="B35" s="15" t="s">
        <v>91</v>
      </c>
      <c r="C35" s="16" t="s">
        <v>92</v>
      </c>
      <c r="D35" s="17" t="s">
        <v>20</v>
      </c>
      <c r="E35" s="18" t="n">
        <v>0.22146</v>
      </c>
      <c r="F35" s="19" t="n">
        <f aca="false">M35/1000</f>
        <v>0.22146</v>
      </c>
      <c r="G35" s="20"/>
      <c r="H35" s="21"/>
      <c r="L35" s="14"/>
      <c r="M35" s="22" t="n">
        <v>221.46</v>
      </c>
      <c r="N35" s="23" t="s">
        <v>20</v>
      </c>
    </row>
    <row r="36" customFormat="false" ht="102.75" hidden="false" customHeight="true" outlineLevel="0" collapsed="false">
      <c r="B36" s="15" t="s">
        <v>93</v>
      </c>
      <c r="C36" s="16" t="s">
        <v>94</v>
      </c>
      <c r="D36" s="17" t="s">
        <v>20</v>
      </c>
      <c r="E36" s="18" t="n">
        <v>0.2</v>
      </c>
      <c r="F36" s="19" t="n">
        <f aca="false">M36/1000</f>
        <v>0.2</v>
      </c>
      <c r="G36" s="20"/>
      <c r="H36" s="21"/>
      <c r="L36" s="14"/>
      <c r="M36" s="22" t="n">
        <v>200</v>
      </c>
      <c r="N36" s="23" t="s">
        <v>20</v>
      </c>
    </row>
    <row r="37" customFormat="false" ht="48.75" hidden="false" customHeight="true" outlineLevel="0" collapsed="false">
      <c r="B37" s="15" t="s">
        <v>95</v>
      </c>
      <c r="C37" s="16" t="s">
        <v>96</v>
      </c>
      <c r="D37" s="17" t="n">
        <v>80</v>
      </c>
      <c r="E37" s="18" t="n">
        <v>21.23582</v>
      </c>
      <c r="F37" s="19" t="n">
        <f aca="false">M37/1000</f>
        <v>21.23582</v>
      </c>
      <c r="G37" s="20" t="n">
        <f aca="false">N37/1000</f>
        <v>61.0406</v>
      </c>
      <c r="H37" s="21" t="n">
        <f aca="false">E37/D37*100</f>
        <v>26.544775</v>
      </c>
      <c r="L37" s="14"/>
      <c r="M37" s="22" t="n">
        <v>21235.82</v>
      </c>
      <c r="N37" s="23" t="n">
        <v>61040.6</v>
      </c>
    </row>
    <row r="38" customFormat="false" ht="59.25" hidden="false" customHeight="true" outlineLevel="0" collapsed="false">
      <c r="B38" s="15" t="s">
        <v>97</v>
      </c>
      <c r="C38" s="16" t="s">
        <v>98</v>
      </c>
      <c r="D38" s="17" t="n">
        <v>80</v>
      </c>
      <c r="E38" s="18" t="n">
        <v>18.9594</v>
      </c>
      <c r="F38" s="19" t="n">
        <f aca="false">M38/1000</f>
        <v>18.9594</v>
      </c>
      <c r="G38" s="20" t="n">
        <f aca="false">N38/1000</f>
        <v>61.0406</v>
      </c>
      <c r="H38" s="21" t="n">
        <f aca="false">E38/D38*100</f>
        <v>23.69925</v>
      </c>
      <c r="L38" s="14"/>
      <c r="M38" s="22" t="n">
        <v>18959.4</v>
      </c>
      <c r="N38" s="23" t="n">
        <v>61040.6</v>
      </c>
    </row>
    <row r="39" customFormat="false" ht="43.5" hidden="false" customHeight="true" outlineLevel="0" collapsed="false">
      <c r="B39" s="15" t="s">
        <v>99</v>
      </c>
      <c r="C39" s="16" t="s">
        <v>100</v>
      </c>
      <c r="D39" s="17" t="s">
        <v>20</v>
      </c>
      <c r="E39" s="18" t="n">
        <v>0.26232</v>
      </c>
      <c r="F39" s="19" t="n">
        <f aca="false">M39/1000</f>
        <v>0.26232</v>
      </c>
      <c r="G39" s="20"/>
      <c r="H39" s="21"/>
      <c r="L39" s="14"/>
      <c r="M39" s="22" t="n">
        <v>262.32</v>
      </c>
      <c r="N39" s="23" t="s">
        <v>20</v>
      </c>
    </row>
    <row r="40" customFormat="false" ht="66.75" hidden="false" customHeight="true" outlineLevel="0" collapsed="false">
      <c r="B40" s="15" t="s">
        <v>101</v>
      </c>
      <c r="C40" s="16" t="s">
        <v>102</v>
      </c>
      <c r="D40" s="17" t="s">
        <v>20</v>
      </c>
      <c r="E40" s="18" t="n">
        <v>2.0141</v>
      </c>
      <c r="F40" s="19" t="n">
        <f aca="false">M40/1000</f>
        <v>2.0141</v>
      </c>
      <c r="G40" s="20"/>
      <c r="H40" s="21"/>
      <c r="L40" s="14"/>
      <c r="M40" s="22" t="n">
        <v>2014.1</v>
      </c>
      <c r="N40" s="23" t="s">
        <v>20</v>
      </c>
    </row>
    <row r="41" customFormat="false" ht="13.8" hidden="false" customHeight="false" outlineLevel="0" collapsed="false">
      <c r="B41" s="15" t="s">
        <v>103</v>
      </c>
      <c r="C41" s="16" t="s">
        <v>104</v>
      </c>
      <c r="D41" s="17" t="n">
        <v>132</v>
      </c>
      <c r="E41" s="18" t="n">
        <v>3550</v>
      </c>
      <c r="F41" s="19" t="n">
        <f aca="false">M41/1000</f>
        <v>3.55</v>
      </c>
      <c r="G41" s="20" t="n">
        <f aca="false">N41/1000</f>
        <v>128.5</v>
      </c>
      <c r="H41" s="21" t="n">
        <f aca="false">E41/D41*100</f>
        <v>2689.39393939394</v>
      </c>
      <c r="L41" s="14"/>
      <c r="M41" s="22" t="n">
        <v>3550</v>
      </c>
      <c r="N41" s="23" t="n">
        <v>128500</v>
      </c>
    </row>
    <row r="42" customFormat="false" ht="13.8" hidden="false" customHeight="false" outlineLevel="0" collapsed="false">
      <c r="B42" s="15" t="s">
        <v>105</v>
      </c>
      <c r="C42" s="16" t="s">
        <v>106</v>
      </c>
      <c r="D42" s="17" t="n">
        <v>132</v>
      </c>
      <c r="E42" s="18" t="n">
        <v>3550</v>
      </c>
      <c r="F42" s="19" t="n">
        <f aca="false">M42/1000</f>
        <v>3.55</v>
      </c>
      <c r="G42" s="20" t="n">
        <f aca="false">N42/1000</f>
        <v>128.5</v>
      </c>
      <c r="H42" s="21" t="n">
        <f aca="false">E42/D42*100</f>
        <v>2689.39393939394</v>
      </c>
      <c r="L42" s="14"/>
      <c r="M42" s="22" t="n">
        <v>3550</v>
      </c>
      <c r="N42" s="23" t="n">
        <v>128500</v>
      </c>
    </row>
    <row r="43" customFormat="false" ht="13.8" hidden="false" customHeight="false" outlineLevel="0" collapsed="false">
      <c r="B43" s="15" t="s">
        <v>105</v>
      </c>
      <c r="C43" s="16" t="s">
        <v>107</v>
      </c>
      <c r="D43" s="17" t="n">
        <v>132</v>
      </c>
      <c r="E43" s="18" t="n">
        <v>3550</v>
      </c>
      <c r="F43" s="19" t="n">
        <f aca="false">M43/1000</f>
        <v>3.55</v>
      </c>
      <c r="G43" s="20" t="n">
        <f aca="false">N43/1000</f>
        <v>128.5</v>
      </c>
      <c r="H43" s="21" t="n">
        <f aca="false">E43/D43*100</f>
        <v>2689.39393939394</v>
      </c>
      <c r="L43" s="14"/>
      <c r="M43" s="22" t="n">
        <v>3550</v>
      </c>
      <c r="N43" s="23" t="n">
        <v>128500</v>
      </c>
    </row>
    <row r="44" customFormat="false" ht="41.25" hidden="false" customHeight="true" outlineLevel="0" collapsed="false">
      <c r="B44" s="15" t="s">
        <v>108</v>
      </c>
      <c r="C44" s="16" t="s">
        <v>109</v>
      </c>
      <c r="D44" s="17" t="n">
        <v>132</v>
      </c>
      <c r="E44" s="18" t="n">
        <v>3500</v>
      </c>
      <c r="F44" s="19" t="n">
        <f aca="false">M44/1000</f>
        <v>3.5</v>
      </c>
      <c r="G44" s="20" t="n">
        <f aca="false">N44/1000</f>
        <v>128.5</v>
      </c>
      <c r="H44" s="21" t="n">
        <f aca="false">E44/D44*100</f>
        <v>2651.51515151515</v>
      </c>
      <c r="L44" s="14"/>
      <c r="M44" s="22" t="n">
        <v>3500</v>
      </c>
      <c r="N44" s="23" t="n">
        <v>128500</v>
      </c>
    </row>
    <row r="45" customFormat="false" ht="24" hidden="false" customHeight="true" outlineLevel="0" collapsed="false">
      <c r="B45" s="15" t="s">
        <v>110</v>
      </c>
      <c r="C45" s="16" t="s">
        <v>111</v>
      </c>
      <c r="D45" s="17" t="s">
        <v>20</v>
      </c>
      <c r="E45" s="18" t="n">
        <v>50</v>
      </c>
      <c r="F45" s="19" t="n">
        <f aca="false">M45/1000</f>
        <v>0.05</v>
      </c>
      <c r="G45" s="20"/>
      <c r="H45" s="21"/>
      <c r="L45" s="14"/>
      <c r="M45" s="22" t="n">
        <v>50</v>
      </c>
      <c r="N45" s="23" t="s">
        <v>20</v>
      </c>
    </row>
    <row r="46" customFormat="false" ht="13.8" hidden="false" customHeight="false" outlineLevel="0" collapsed="false">
      <c r="B46" s="15" t="s">
        <v>112</v>
      </c>
      <c r="C46" s="16" t="s">
        <v>113</v>
      </c>
      <c r="D46" s="17" t="n">
        <v>4627.7</v>
      </c>
      <c r="E46" s="18" t="n">
        <f aca="false">L46/1000</f>
        <v>5252.44232</v>
      </c>
      <c r="F46" s="19" t="n">
        <f aca="false">M46/1000</f>
        <v>5252.44232</v>
      </c>
      <c r="G46" s="20"/>
      <c r="H46" s="21" t="n">
        <f aca="false">E46/D46*100</f>
        <v>113.500060937399</v>
      </c>
      <c r="L46" s="22" t="n">
        <v>5252442.32</v>
      </c>
      <c r="M46" s="22" t="n">
        <v>5252442.32</v>
      </c>
      <c r="N46" s="23" t="s">
        <v>20</v>
      </c>
    </row>
    <row r="47" customFormat="false" ht="13.8" hidden="false" customHeight="false" outlineLevel="0" collapsed="false">
      <c r="B47" s="15" t="s">
        <v>114</v>
      </c>
      <c r="C47" s="16" t="s">
        <v>115</v>
      </c>
      <c r="D47" s="17" t="n">
        <v>1238.2</v>
      </c>
      <c r="E47" s="18" t="n">
        <f aca="false">L47/1000</f>
        <v>1600.73333</v>
      </c>
      <c r="F47" s="19" t="n">
        <f aca="false">M47/1000</f>
        <v>1600.73333</v>
      </c>
      <c r="G47" s="20"/>
      <c r="H47" s="21" t="n">
        <f aca="false">E47/D47*100</f>
        <v>129.279060733323</v>
      </c>
      <c r="L47" s="22" t="n">
        <v>1600733.33</v>
      </c>
      <c r="M47" s="22" t="n">
        <v>1600733.33</v>
      </c>
      <c r="N47" s="23" t="s">
        <v>20</v>
      </c>
    </row>
    <row r="48" customFormat="false" ht="30" hidden="false" customHeight="true" outlineLevel="0" collapsed="false">
      <c r="B48" s="15" t="s">
        <v>116</v>
      </c>
      <c r="C48" s="16" t="s">
        <v>117</v>
      </c>
      <c r="D48" s="17" t="n">
        <v>1238.2</v>
      </c>
      <c r="E48" s="18" t="n">
        <f aca="false">L48/1000</f>
        <v>1600.73333</v>
      </c>
      <c r="F48" s="19" t="n">
        <f aca="false">M48/1000</f>
        <v>1600.73333</v>
      </c>
      <c r="G48" s="20"/>
      <c r="H48" s="21" t="n">
        <f aca="false">E48/D48*100</f>
        <v>129.279060733323</v>
      </c>
      <c r="L48" s="22" t="n">
        <v>1600733.33</v>
      </c>
      <c r="M48" s="22" t="n">
        <v>1600733.33</v>
      </c>
      <c r="N48" s="23" t="s">
        <v>20</v>
      </c>
    </row>
    <row r="49" customFormat="false" ht="63.75" hidden="false" customHeight="true" outlineLevel="0" collapsed="false">
      <c r="B49" s="15" t="s">
        <v>118</v>
      </c>
      <c r="C49" s="16" t="s">
        <v>119</v>
      </c>
      <c r="D49" s="17" t="n">
        <v>1238.2</v>
      </c>
      <c r="E49" s="18" t="n">
        <f aca="false">L49/1000</f>
        <v>1593.35828</v>
      </c>
      <c r="F49" s="19" t="n">
        <f aca="false">M49/1000</f>
        <v>1593.35828</v>
      </c>
      <c r="G49" s="20"/>
      <c r="H49" s="21" t="n">
        <f aca="false">E49/D49*100</f>
        <v>128.683434017122</v>
      </c>
      <c r="L49" s="22" t="n">
        <v>1593358.28</v>
      </c>
      <c r="M49" s="22" t="n">
        <v>1593358.28</v>
      </c>
      <c r="N49" s="23" t="s">
        <v>20</v>
      </c>
    </row>
    <row r="50" customFormat="false" ht="42" hidden="false" customHeight="true" outlineLevel="0" collapsed="false">
      <c r="B50" s="15" t="s">
        <v>120</v>
      </c>
      <c r="C50" s="16" t="s">
        <v>121</v>
      </c>
      <c r="D50" s="17" t="s">
        <v>20</v>
      </c>
      <c r="E50" s="18" t="n">
        <f aca="false">L50/1000</f>
        <v>7.37505</v>
      </c>
      <c r="F50" s="19" t="n">
        <f aca="false">M50/1000</f>
        <v>7.37505</v>
      </c>
      <c r="G50" s="20"/>
      <c r="H50" s="21"/>
      <c r="L50" s="22" t="n">
        <v>7375.05</v>
      </c>
      <c r="M50" s="22" t="n">
        <v>7375.05</v>
      </c>
      <c r="N50" s="23" t="s">
        <v>20</v>
      </c>
    </row>
    <row r="51" customFormat="false" ht="13.8" hidden="false" customHeight="false" outlineLevel="0" collapsed="false">
      <c r="B51" s="15" t="s">
        <v>122</v>
      </c>
      <c r="C51" s="16" t="s">
        <v>123</v>
      </c>
      <c r="D51" s="17" t="n">
        <v>3389.5</v>
      </c>
      <c r="E51" s="18" t="n">
        <f aca="false">L51/1000</f>
        <v>3651.70899</v>
      </c>
      <c r="F51" s="19" t="n">
        <f aca="false">M51/1000</f>
        <v>3651.70899</v>
      </c>
      <c r="G51" s="20"/>
      <c r="H51" s="21" t="n">
        <f aca="false">E51/D51*100</f>
        <v>107.735919457147</v>
      </c>
      <c r="L51" s="22" t="n">
        <v>3651708.99</v>
      </c>
      <c r="M51" s="22" t="n">
        <v>3651708.99</v>
      </c>
      <c r="N51" s="23" t="s">
        <v>20</v>
      </c>
    </row>
    <row r="52" customFormat="false" ht="13.8" hidden="false" customHeight="false" outlineLevel="0" collapsed="false">
      <c r="B52" s="15" t="s">
        <v>124</v>
      </c>
      <c r="C52" s="16" t="s">
        <v>125</v>
      </c>
      <c r="D52" s="17" t="n">
        <v>2853.5</v>
      </c>
      <c r="E52" s="18" t="n">
        <f aca="false">L52/1000</f>
        <v>2994.54189</v>
      </c>
      <c r="F52" s="19" t="n">
        <f aca="false">M52/1000</f>
        <v>2994.54189</v>
      </c>
      <c r="G52" s="20"/>
      <c r="H52" s="21" t="n">
        <f aca="false">E52/D52*100</f>
        <v>104.942768179429</v>
      </c>
      <c r="L52" s="22" t="n">
        <v>2994541.89</v>
      </c>
      <c r="M52" s="22" t="n">
        <v>2994541.89</v>
      </c>
      <c r="N52" s="23" t="s">
        <v>20</v>
      </c>
    </row>
    <row r="53" customFormat="false" ht="30.75" hidden="false" customHeight="true" outlineLevel="0" collapsed="false">
      <c r="B53" s="15" t="s">
        <v>126</v>
      </c>
      <c r="C53" s="16" t="s">
        <v>127</v>
      </c>
      <c r="D53" s="17" t="n">
        <v>2853.5</v>
      </c>
      <c r="E53" s="18" t="n">
        <f aca="false">L53/1000</f>
        <v>2994.54189</v>
      </c>
      <c r="F53" s="19" t="n">
        <f aca="false">M53/1000</f>
        <v>2994.54189</v>
      </c>
      <c r="G53" s="20"/>
      <c r="H53" s="21" t="n">
        <f aca="false">E53/D53*100</f>
        <v>104.942768179429</v>
      </c>
      <c r="L53" s="22" t="n">
        <v>2994541.89</v>
      </c>
      <c r="M53" s="22" t="n">
        <v>2994541.89</v>
      </c>
      <c r="N53" s="23" t="s">
        <v>20</v>
      </c>
    </row>
    <row r="54" customFormat="false" ht="48" hidden="false" customHeight="true" outlineLevel="0" collapsed="false">
      <c r="B54" s="15" t="s">
        <v>128</v>
      </c>
      <c r="C54" s="16" t="s">
        <v>129</v>
      </c>
      <c r="D54" s="17" t="n">
        <v>2853.5</v>
      </c>
      <c r="E54" s="18" t="n">
        <f aca="false">L54/1000</f>
        <v>2951.71365</v>
      </c>
      <c r="F54" s="19" t="n">
        <f aca="false">M54/1000</f>
        <v>2951.71365</v>
      </c>
      <c r="G54" s="20"/>
      <c r="H54" s="21" t="n">
        <f aca="false">E54/D54*100</f>
        <v>103.441866129315</v>
      </c>
      <c r="L54" s="22" t="n">
        <v>2951713.65</v>
      </c>
      <c r="M54" s="22" t="n">
        <v>2951713.65</v>
      </c>
      <c r="N54" s="23" t="s">
        <v>20</v>
      </c>
    </row>
    <row r="55" customFormat="false" ht="40.5" hidden="false" customHeight="true" outlineLevel="0" collapsed="false">
      <c r="B55" s="15" t="s">
        <v>130</v>
      </c>
      <c r="C55" s="16" t="s">
        <v>131</v>
      </c>
      <c r="D55" s="17" t="s">
        <v>20</v>
      </c>
      <c r="E55" s="18" t="n">
        <f aca="false">L55/1000</f>
        <v>38.07824</v>
      </c>
      <c r="F55" s="19" t="n">
        <f aca="false">M55/1000</f>
        <v>38.07824</v>
      </c>
      <c r="G55" s="20"/>
      <c r="H55" s="21"/>
      <c r="L55" s="22" t="n">
        <v>38078.24</v>
      </c>
      <c r="M55" s="22" t="n">
        <v>38078.24</v>
      </c>
      <c r="N55" s="23" t="s">
        <v>20</v>
      </c>
    </row>
    <row r="56" customFormat="false" ht="48.75" hidden="false" customHeight="true" outlineLevel="0" collapsed="false">
      <c r="B56" s="15" t="s">
        <v>132</v>
      </c>
      <c r="C56" s="16" t="s">
        <v>133</v>
      </c>
      <c r="D56" s="17" t="s">
        <v>20</v>
      </c>
      <c r="E56" s="18" t="n">
        <f aca="false">L56/1000</f>
        <v>4.75</v>
      </c>
      <c r="F56" s="19" t="n">
        <f aca="false">M56/1000</f>
        <v>4.75</v>
      </c>
      <c r="G56" s="20"/>
      <c r="H56" s="21"/>
      <c r="L56" s="22" t="n">
        <v>4750</v>
      </c>
      <c r="M56" s="22" t="n">
        <v>4750</v>
      </c>
      <c r="N56" s="23" t="s">
        <v>20</v>
      </c>
    </row>
    <row r="57" customFormat="false" ht="13.8" hidden="false" customHeight="false" outlineLevel="0" collapsed="false">
      <c r="B57" s="15" t="s">
        <v>134</v>
      </c>
      <c r="C57" s="16" t="s">
        <v>135</v>
      </c>
      <c r="D57" s="17" t="n">
        <v>536</v>
      </c>
      <c r="E57" s="18" t="n">
        <f aca="false">L57/1000</f>
        <v>657.1671</v>
      </c>
      <c r="F57" s="19" t="n">
        <f aca="false">M57/1000</f>
        <v>657.1671</v>
      </c>
      <c r="G57" s="20"/>
      <c r="H57" s="21" t="n">
        <f aca="false">E57/D57*100</f>
        <v>122.605802238806</v>
      </c>
      <c r="L57" s="22" t="n">
        <v>657167.1</v>
      </c>
      <c r="M57" s="22" t="n">
        <v>657167.1</v>
      </c>
      <c r="N57" s="23" t="s">
        <v>20</v>
      </c>
    </row>
    <row r="58" customFormat="false" ht="36.75" hidden="false" customHeight="true" outlineLevel="0" collapsed="false">
      <c r="B58" s="15" t="s">
        <v>136</v>
      </c>
      <c r="C58" s="16" t="s">
        <v>137</v>
      </c>
      <c r="D58" s="17" t="n">
        <v>536</v>
      </c>
      <c r="E58" s="18" t="n">
        <f aca="false">L58/1000</f>
        <v>657.1671</v>
      </c>
      <c r="F58" s="19" t="n">
        <f aca="false">M58/1000</f>
        <v>657.1671</v>
      </c>
      <c r="G58" s="20"/>
      <c r="H58" s="21" t="n">
        <f aca="false">E58/D58*100</f>
        <v>122.605802238806</v>
      </c>
      <c r="L58" s="22" t="n">
        <v>657167.1</v>
      </c>
      <c r="M58" s="22" t="n">
        <v>657167.1</v>
      </c>
      <c r="N58" s="23" t="s">
        <v>20</v>
      </c>
    </row>
    <row r="59" customFormat="false" ht="51.75" hidden="false" customHeight="true" outlineLevel="0" collapsed="false">
      <c r="B59" s="15" t="s">
        <v>138</v>
      </c>
      <c r="C59" s="16" t="s">
        <v>139</v>
      </c>
      <c r="D59" s="17" t="n">
        <v>536</v>
      </c>
      <c r="E59" s="18" t="n">
        <f aca="false">L59/1000</f>
        <v>651.61328</v>
      </c>
      <c r="F59" s="19" t="n">
        <f aca="false">M59/1000</f>
        <v>651.61328</v>
      </c>
      <c r="G59" s="20"/>
      <c r="H59" s="21" t="n">
        <f aca="false">E59/D59*100</f>
        <v>121.569641791045</v>
      </c>
      <c r="L59" s="22" t="n">
        <v>651613.28</v>
      </c>
      <c r="M59" s="22" t="n">
        <v>651613.28</v>
      </c>
      <c r="N59" s="23" t="s">
        <v>20</v>
      </c>
    </row>
    <row r="60" customFormat="false" ht="37.5" hidden="false" customHeight="true" outlineLevel="0" collapsed="false">
      <c r="B60" s="15" t="s">
        <v>140</v>
      </c>
      <c r="C60" s="16" t="s">
        <v>141</v>
      </c>
      <c r="D60" s="17" t="s">
        <v>20</v>
      </c>
      <c r="E60" s="18" t="n">
        <f aca="false">L60/1000</f>
        <v>5.55382</v>
      </c>
      <c r="F60" s="19" t="n">
        <f aca="false">M60/1000</f>
        <v>5.55382</v>
      </c>
      <c r="G60" s="20"/>
      <c r="H60" s="21"/>
      <c r="L60" s="22" t="n">
        <v>5553.82</v>
      </c>
      <c r="M60" s="22" t="n">
        <v>5553.82</v>
      </c>
      <c r="N60" s="23" t="s">
        <v>20</v>
      </c>
    </row>
    <row r="61" customFormat="false" ht="13.8" hidden="false" customHeight="false" outlineLevel="0" collapsed="false">
      <c r="B61" s="15" t="s">
        <v>50</v>
      </c>
      <c r="C61" s="16" t="s">
        <v>142</v>
      </c>
      <c r="D61" s="17" t="n">
        <v>391.31103</v>
      </c>
      <c r="E61" s="18" t="n">
        <f aca="false">L61/1000</f>
        <v>280.01114</v>
      </c>
      <c r="F61" s="19" t="n">
        <f aca="false">M61/1000</f>
        <v>280.01114</v>
      </c>
      <c r="G61" s="20" t="n">
        <f aca="false">N61/1000</f>
        <v>111.29989</v>
      </c>
      <c r="H61" s="21" t="n">
        <f aca="false">E61/D61*100</f>
        <v>71.5571804863257</v>
      </c>
      <c r="L61" s="22" t="n">
        <v>280011.14</v>
      </c>
      <c r="M61" s="22" t="n">
        <v>280011.14</v>
      </c>
      <c r="N61" s="23" t="n">
        <v>111299.89</v>
      </c>
    </row>
    <row r="62" customFormat="false" ht="33.75" hidden="false" customHeight="true" outlineLevel="0" collapsed="false">
      <c r="B62" s="15" t="s">
        <v>143</v>
      </c>
      <c r="C62" s="16" t="s">
        <v>144</v>
      </c>
      <c r="D62" s="17" t="n">
        <v>379.6</v>
      </c>
      <c r="E62" s="18" t="n">
        <f aca="false">L62/1000</f>
        <v>268.30011</v>
      </c>
      <c r="F62" s="19" t="n">
        <f aca="false">M62/1000</f>
        <v>268.30011</v>
      </c>
      <c r="G62" s="20" t="n">
        <f aca="false">N62/1000</f>
        <v>111.29989</v>
      </c>
      <c r="H62" s="21" t="n">
        <f aca="false">E62/D62*100</f>
        <v>70.6796917808219</v>
      </c>
      <c r="L62" s="22" t="n">
        <v>268300.11</v>
      </c>
      <c r="M62" s="22" t="n">
        <v>268300.11</v>
      </c>
      <c r="N62" s="23" t="n">
        <v>111299.89</v>
      </c>
    </row>
    <row r="63" customFormat="false" ht="71.25" hidden="false" customHeight="true" outlineLevel="0" collapsed="false">
      <c r="B63" s="15" t="s">
        <v>145</v>
      </c>
      <c r="C63" s="16" t="s">
        <v>146</v>
      </c>
      <c r="D63" s="17" t="n">
        <v>379.6</v>
      </c>
      <c r="E63" s="18" t="n">
        <f aca="false">L63/1000</f>
        <v>268.30011</v>
      </c>
      <c r="F63" s="19" t="n">
        <f aca="false">M63/1000</f>
        <v>268.30011</v>
      </c>
      <c r="G63" s="20" t="n">
        <f aca="false">N63/1000</f>
        <v>111.29989</v>
      </c>
      <c r="H63" s="21" t="n">
        <f aca="false">E63/D63*100</f>
        <v>70.6796917808219</v>
      </c>
      <c r="L63" s="22" t="n">
        <v>268300.11</v>
      </c>
      <c r="M63" s="22" t="n">
        <v>268300.11</v>
      </c>
      <c r="N63" s="23" t="n">
        <v>111299.89</v>
      </c>
    </row>
    <row r="64" customFormat="false" ht="51.75" hidden="false" customHeight="true" outlineLevel="0" collapsed="false">
      <c r="B64" s="15" t="s">
        <v>147</v>
      </c>
      <c r="C64" s="16" t="s">
        <v>148</v>
      </c>
      <c r="D64" s="17" t="n">
        <v>379.6</v>
      </c>
      <c r="E64" s="18" t="n">
        <f aca="false">L64/1000</f>
        <v>268.30011</v>
      </c>
      <c r="F64" s="19" t="n">
        <f aca="false">M64/1000</f>
        <v>268.30011</v>
      </c>
      <c r="G64" s="20" t="n">
        <f aca="false">N64/1000</f>
        <v>111.29989</v>
      </c>
      <c r="H64" s="21" t="n">
        <f aca="false">E64/D64*100</f>
        <v>70.6796917808219</v>
      </c>
      <c r="L64" s="22" t="n">
        <v>268300.11</v>
      </c>
      <c r="M64" s="22" t="n">
        <v>268300.11</v>
      </c>
      <c r="N64" s="23" t="n">
        <v>111299.89</v>
      </c>
    </row>
    <row r="65" customFormat="false" ht="60.75" hidden="false" customHeight="true" outlineLevel="0" collapsed="false">
      <c r="B65" s="15" t="s">
        <v>149</v>
      </c>
      <c r="C65" s="16" t="s">
        <v>150</v>
      </c>
      <c r="D65" s="17" t="n">
        <v>379.6</v>
      </c>
      <c r="E65" s="18" t="n">
        <f aca="false">L65/1000</f>
        <v>268.30011</v>
      </c>
      <c r="F65" s="19" t="n">
        <f aca="false">M65/1000</f>
        <v>268.30011</v>
      </c>
      <c r="G65" s="20" t="n">
        <f aca="false">N65/1000</f>
        <v>111.29989</v>
      </c>
      <c r="H65" s="21" t="n">
        <f aca="false">E65/D65*100</f>
        <v>70.6796917808219</v>
      </c>
      <c r="L65" s="22" t="n">
        <v>268300.11</v>
      </c>
      <c r="M65" s="22" t="n">
        <v>268300.11</v>
      </c>
      <c r="N65" s="23" t="n">
        <v>111299.89</v>
      </c>
    </row>
    <row r="66" customFormat="false" ht="27" hidden="false" customHeight="true" outlineLevel="0" collapsed="false">
      <c r="B66" s="15" t="s">
        <v>151</v>
      </c>
      <c r="C66" s="16" t="s">
        <v>152</v>
      </c>
      <c r="D66" s="17" t="n">
        <v>11.71103</v>
      </c>
      <c r="E66" s="18" t="n">
        <f aca="false">L66/1000</f>
        <v>11.71103</v>
      </c>
      <c r="F66" s="19" t="n">
        <f aca="false">M66/1000</f>
        <v>11.71103</v>
      </c>
      <c r="G66" s="20"/>
      <c r="H66" s="21" t="n">
        <f aca="false">E66/D66*100</f>
        <v>100</v>
      </c>
      <c r="L66" s="22" t="n">
        <v>11711.03</v>
      </c>
      <c r="M66" s="22" t="n">
        <v>11711.03</v>
      </c>
      <c r="N66" s="23" t="s">
        <v>20</v>
      </c>
    </row>
    <row r="67" customFormat="false" ht="33" hidden="false" customHeight="true" outlineLevel="0" collapsed="false">
      <c r="B67" s="15" t="s">
        <v>153</v>
      </c>
      <c r="C67" s="16" t="s">
        <v>154</v>
      </c>
      <c r="D67" s="17" t="n">
        <v>11.71103</v>
      </c>
      <c r="E67" s="18" t="n">
        <f aca="false">L67/1000</f>
        <v>11.71103</v>
      </c>
      <c r="F67" s="19" t="n">
        <f aca="false">M67/1000</f>
        <v>11.71103</v>
      </c>
      <c r="G67" s="20"/>
      <c r="H67" s="21" t="n">
        <f aca="false">E67/D67*100</f>
        <v>100</v>
      </c>
      <c r="L67" s="22" t="n">
        <v>11711.03</v>
      </c>
      <c r="M67" s="22" t="n">
        <v>11711.03</v>
      </c>
      <c r="N67" s="23" t="s">
        <v>20</v>
      </c>
    </row>
    <row r="68" customFormat="false" ht="31.5" hidden="false" customHeight="true" outlineLevel="0" collapsed="false">
      <c r="B68" s="15" t="s">
        <v>155</v>
      </c>
      <c r="C68" s="16" t="s">
        <v>156</v>
      </c>
      <c r="D68" s="17" t="n">
        <v>11.71103</v>
      </c>
      <c r="E68" s="18" t="n">
        <f aca="false">L68/1000</f>
        <v>11.71103</v>
      </c>
      <c r="F68" s="19" t="n">
        <f aca="false">M68/1000</f>
        <v>11.71103</v>
      </c>
      <c r="G68" s="20"/>
      <c r="H68" s="21" t="n">
        <f aca="false">E68/D68*100</f>
        <v>100</v>
      </c>
      <c r="L68" s="22" t="n">
        <v>11711.03</v>
      </c>
      <c r="M68" s="22" t="n">
        <v>11711.03</v>
      </c>
      <c r="N68" s="23" t="s">
        <v>20</v>
      </c>
    </row>
    <row r="69" customFormat="false" ht="44.25" hidden="false" customHeight="true" outlineLevel="0" collapsed="false">
      <c r="B69" s="15" t="s">
        <v>157</v>
      </c>
      <c r="C69" s="16" t="s">
        <v>158</v>
      </c>
      <c r="D69" s="17" t="n">
        <v>11.71103</v>
      </c>
      <c r="E69" s="18" t="n">
        <f aca="false">L69/1000</f>
        <v>11.71103</v>
      </c>
      <c r="F69" s="19" t="n">
        <f aca="false">M69/1000</f>
        <v>11.71103</v>
      </c>
      <c r="G69" s="20"/>
      <c r="H69" s="21" t="n">
        <f aca="false">E69/D69*100</f>
        <v>100</v>
      </c>
      <c r="L69" s="22" t="n">
        <v>11711.03</v>
      </c>
      <c r="M69" s="22" t="n">
        <v>11711.03</v>
      </c>
      <c r="N69" s="23" t="s">
        <v>20</v>
      </c>
    </row>
    <row r="70" customFormat="false" ht="13.8" hidden="false" customHeight="false" outlineLevel="0" collapsed="false">
      <c r="B70" s="15" t="s">
        <v>50</v>
      </c>
      <c r="C70" s="16" t="s">
        <v>159</v>
      </c>
      <c r="D70" s="17" t="n">
        <v>3068.4</v>
      </c>
      <c r="E70" s="18" t="n">
        <f aca="false">L70/1000</f>
        <v>3708.04712</v>
      </c>
      <c r="F70" s="19" t="n">
        <f aca="false">M70/1000</f>
        <v>3708.04712</v>
      </c>
      <c r="G70" s="20" t="n">
        <f aca="false">N70/1000</f>
        <v>3.063</v>
      </c>
      <c r="H70" s="21" t="n">
        <f aca="false">E70/D70*100</f>
        <v>120.846275583366</v>
      </c>
      <c r="L70" s="22" t="n">
        <v>3708047.12</v>
      </c>
      <c r="M70" s="22" t="n">
        <v>3708047.12</v>
      </c>
      <c r="N70" s="23" t="n">
        <v>3063</v>
      </c>
    </row>
    <row r="71" customFormat="false" ht="31.5" hidden="false" customHeight="true" outlineLevel="0" collapsed="false">
      <c r="B71" s="15" t="s">
        <v>143</v>
      </c>
      <c r="C71" s="16" t="s">
        <v>160</v>
      </c>
      <c r="D71" s="17" t="n">
        <v>2647.6</v>
      </c>
      <c r="E71" s="18" t="n">
        <f aca="false">L71/1000</f>
        <v>3274.24929</v>
      </c>
      <c r="F71" s="19" t="n">
        <f aca="false">M71/1000</f>
        <v>3274.24929</v>
      </c>
      <c r="G71" s="20" t="n">
        <f aca="false">N71/1000</f>
        <v>3.063</v>
      </c>
      <c r="H71" s="21" t="n">
        <f aca="false">E71/D71*100</f>
        <v>123.668578712797</v>
      </c>
      <c r="L71" s="22" t="n">
        <v>3274249.29</v>
      </c>
      <c r="M71" s="22" t="n">
        <v>3274249.29</v>
      </c>
      <c r="N71" s="23" t="n">
        <v>3063</v>
      </c>
    </row>
    <row r="72" customFormat="false" ht="64.5" hidden="false" customHeight="true" outlineLevel="0" collapsed="false">
      <c r="B72" s="15" t="s">
        <v>145</v>
      </c>
      <c r="C72" s="16" t="s">
        <v>161</v>
      </c>
      <c r="D72" s="17" t="n">
        <v>2324.3</v>
      </c>
      <c r="E72" s="18" t="n">
        <f aca="false">L72/1000</f>
        <v>2786.78855</v>
      </c>
      <c r="F72" s="19" t="n">
        <f aca="false">M72/1000</f>
        <v>2786.78855</v>
      </c>
      <c r="G72" s="20" t="n">
        <f aca="false">N72/1000</f>
        <v>3.063</v>
      </c>
      <c r="H72" s="21" t="n">
        <f aca="false">E72/D72*100</f>
        <v>119.897971432259</v>
      </c>
      <c r="L72" s="22" t="n">
        <v>2786788.55</v>
      </c>
      <c r="M72" s="22" t="n">
        <v>2786788.55</v>
      </c>
      <c r="N72" s="23" t="n">
        <v>3063</v>
      </c>
    </row>
    <row r="73" customFormat="false" ht="53.25" hidden="false" customHeight="true" outlineLevel="0" collapsed="false">
      <c r="B73" s="15" t="s">
        <v>147</v>
      </c>
      <c r="C73" s="16" t="s">
        <v>162</v>
      </c>
      <c r="D73" s="17" t="s">
        <v>20</v>
      </c>
      <c r="E73" s="18" t="n">
        <f aca="false">L73/1000</f>
        <v>62.82359</v>
      </c>
      <c r="F73" s="19" t="n">
        <f aca="false">M73/1000</f>
        <v>62.82359</v>
      </c>
      <c r="G73" s="20"/>
      <c r="H73" s="21"/>
      <c r="L73" s="22" t="n">
        <v>62823.59</v>
      </c>
      <c r="M73" s="22" t="n">
        <v>62823.59</v>
      </c>
      <c r="N73" s="23" t="s">
        <v>20</v>
      </c>
    </row>
    <row r="74" customFormat="false" ht="59.25" hidden="false" customHeight="true" outlineLevel="0" collapsed="false">
      <c r="B74" s="15" t="s">
        <v>149</v>
      </c>
      <c r="C74" s="16" t="s">
        <v>163</v>
      </c>
      <c r="D74" s="17" t="s">
        <v>20</v>
      </c>
      <c r="E74" s="18" t="n">
        <f aca="false">L74/1000</f>
        <v>62.82359</v>
      </c>
      <c r="F74" s="19" t="n">
        <f aca="false">M74/1000</f>
        <v>62.82359</v>
      </c>
      <c r="G74" s="20"/>
      <c r="H74" s="21"/>
      <c r="L74" s="22" t="n">
        <v>62823.59</v>
      </c>
      <c r="M74" s="22" t="n">
        <v>62823.59</v>
      </c>
      <c r="N74" s="23" t="s">
        <v>20</v>
      </c>
    </row>
    <row r="75" customFormat="false" ht="67.5" hidden="false" customHeight="true" outlineLevel="0" collapsed="false">
      <c r="B75" s="15" t="s">
        <v>164</v>
      </c>
      <c r="C75" s="16" t="s">
        <v>165</v>
      </c>
      <c r="D75" s="17" t="n">
        <v>100</v>
      </c>
      <c r="E75" s="18" t="n">
        <f aca="false">L75/1000</f>
        <v>96.937</v>
      </c>
      <c r="F75" s="19" t="n">
        <f aca="false">M75/1000</f>
        <v>96.937</v>
      </c>
      <c r="G75" s="20" t="n">
        <f aca="false">N75/1000</f>
        <v>3.063</v>
      </c>
      <c r="H75" s="21" t="n">
        <f aca="false">E75/D75*100</f>
        <v>96.937</v>
      </c>
      <c r="L75" s="22" t="n">
        <v>96937</v>
      </c>
      <c r="M75" s="22" t="n">
        <v>96937</v>
      </c>
      <c r="N75" s="23" t="n">
        <v>3063</v>
      </c>
    </row>
    <row r="76" customFormat="false" ht="54" hidden="false" customHeight="true" outlineLevel="0" collapsed="false">
      <c r="B76" s="15" t="s">
        <v>166</v>
      </c>
      <c r="C76" s="16" t="s">
        <v>167</v>
      </c>
      <c r="D76" s="17" t="n">
        <v>100</v>
      </c>
      <c r="E76" s="18" t="n">
        <f aca="false">L76/1000</f>
        <v>96.937</v>
      </c>
      <c r="F76" s="19" t="n">
        <f aca="false">M76/1000</f>
        <v>96.937</v>
      </c>
      <c r="G76" s="20" t="n">
        <f aca="false">N76/1000</f>
        <v>3.063</v>
      </c>
      <c r="H76" s="21" t="n">
        <f aca="false">E76/D76*100</f>
        <v>96.937</v>
      </c>
      <c r="L76" s="22" t="n">
        <v>96937</v>
      </c>
      <c r="M76" s="22" t="n">
        <v>96937</v>
      </c>
      <c r="N76" s="23" t="n">
        <v>3063</v>
      </c>
    </row>
    <row r="77" customFormat="false" ht="33.75" hidden="false" customHeight="true" outlineLevel="0" collapsed="false">
      <c r="B77" s="15" t="s">
        <v>168</v>
      </c>
      <c r="C77" s="16" t="s">
        <v>169</v>
      </c>
      <c r="D77" s="17" t="n">
        <v>2224.3</v>
      </c>
      <c r="E77" s="18" t="n">
        <f aca="false">L77/1000</f>
        <v>2627.02796</v>
      </c>
      <c r="F77" s="19" t="n">
        <f aca="false">M77/1000</f>
        <v>2627.02796</v>
      </c>
      <c r="G77" s="20"/>
      <c r="H77" s="21" t="n">
        <f aca="false">E77/D77*100</f>
        <v>118.105829249652</v>
      </c>
      <c r="L77" s="22" t="n">
        <v>2627027.96</v>
      </c>
      <c r="M77" s="22" t="n">
        <v>2627027.96</v>
      </c>
      <c r="N77" s="23" t="s">
        <v>20</v>
      </c>
    </row>
    <row r="78" customFormat="false" ht="38.25" hidden="false" customHeight="true" outlineLevel="0" collapsed="false">
      <c r="B78" s="15" t="s">
        <v>170</v>
      </c>
      <c r="C78" s="16" t="s">
        <v>171</v>
      </c>
      <c r="D78" s="17" t="n">
        <v>2224.3</v>
      </c>
      <c r="E78" s="18" t="n">
        <f aca="false">L78/1000</f>
        <v>2627.02796</v>
      </c>
      <c r="F78" s="19" t="n">
        <f aca="false">M78/1000</f>
        <v>2627.02796</v>
      </c>
      <c r="G78" s="20"/>
      <c r="H78" s="21" t="n">
        <f aca="false">E78/D78*100</f>
        <v>118.105829249652</v>
      </c>
      <c r="L78" s="22" t="n">
        <v>2627027.96</v>
      </c>
      <c r="M78" s="22" t="n">
        <v>2627027.96</v>
      </c>
      <c r="N78" s="23" t="s">
        <v>20</v>
      </c>
    </row>
    <row r="79" customFormat="false" ht="63.75" hidden="false" customHeight="true" outlineLevel="0" collapsed="false">
      <c r="B79" s="15" t="s">
        <v>172</v>
      </c>
      <c r="C79" s="16" t="s">
        <v>173</v>
      </c>
      <c r="D79" s="17" t="n">
        <v>323.3</v>
      </c>
      <c r="E79" s="18" t="n">
        <f aca="false">L79/1000</f>
        <v>487.46074</v>
      </c>
      <c r="F79" s="19" t="n">
        <f aca="false">M79/1000</f>
        <v>487.46074</v>
      </c>
      <c r="G79" s="20"/>
      <c r="H79" s="21" t="n">
        <f aca="false">E79/D79*100</f>
        <v>150.77659758738</v>
      </c>
      <c r="L79" s="22" t="n">
        <v>487460.74</v>
      </c>
      <c r="M79" s="22" t="n">
        <v>487460.74</v>
      </c>
      <c r="N79" s="23" t="s">
        <v>20</v>
      </c>
    </row>
    <row r="80" customFormat="false" ht="54" hidden="false" customHeight="true" outlineLevel="0" collapsed="false">
      <c r="B80" s="15" t="s">
        <v>174</v>
      </c>
      <c r="C80" s="16" t="s">
        <v>175</v>
      </c>
      <c r="D80" s="17" t="n">
        <v>323.3</v>
      </c>
      <c r="E80" s="18" t="n">
        <f aca="false">L80/1000</f>
        <v>487.46074</v>
      </c>
      <c r="F80" s="19" t="n">
        <f aca="false">M80/1000</f>
        <v>487.46074</v>
      </c>
      <c r="G80" s="20"/>
      <c r="H80" s="21" t="n">
        <f aca="false">E80/D80*100</f>
        <v>150.77659758738</v>
      </c>
      <c r="L80" s="22" t="n">
        <v>487460.74</v>
      </c>
      <c r="M80" s="22" t="n">
        <v>487460.74</v>
      </c>
      <c r="N80" s="23" t="s">
        <v>20</v>
      </c>
    </row>
    <row r="81" customFormat="false" ht="64.5" hidden="false" customHeight="true" outlineLevel="0" collapsed="false">
      <c r="B81" s="15" t="s">
        <v>176</v>
      </c>
      <c r="C81" s="16" t="s">
        <v>177</v>
      </c>
      <c r="D81" s="17" t="n">
        <v>323.3</v>
      </c>
      <c r="E81" s="18" t="n">
        <f aca="false">L81/1000</f>
        <v>487.46074</v>
      </c>
      <c r="F81" s="19" t="n">
        <f aca="false">M81/1000</f>
        <v>487.46074</v>
      </c>
      <c r="G81" s="20"/>
      <c r="H81" s="21" t="n">
        <f aca="false">E81/D81*100</f>
        <v>150.77659758738</v>
      </c>
      <c r="L81" s="22" t="n">
        <v>487460.74</v>
      </c>
      <c r="M81" s="22" t="n">
        <v>487460.74</v>
      </c>
      <c r="N81" s="23" t="s">
        <v>20</v>
      </c>
    </row>
    <row r="82" customFormat="false" ht="25.5" hidden="false" customHeight="true" outlineLevel="0" collapsed="false">
      <c r="B82" s="15" t="s">
        <v>151</v>
      </c>
      <c r="C82" s="16" t="s">
        <v>178</v>
      </c>
      <c r="D82" s="17" t="n">
        <v>382.3</v>
      </c>
      <c r="E82" s="18" t="n">
        <f aca="false">L82/1000</f>
        <v>394.20976</v>
      </c>
      <c r="F82" s="19" t="n">
        <f aca="false">M82/1000</f>
        <v>394.20976</v>
      </c>
      <c r="G82" s="20"/>
      <c r="H82" s="21" t="n">
        <f aca="false">E82/D82*100</f>
        <v>103.115291655768</v>
      </c>
      <c r="L82" s="22" t="n">
        <v>394209.76</v>
      </c>
      <c r="M82" s="22" t="n">
        <v>394209.76</v>
      </c>
      <c r="N82" s="23" t="s">
        <v>20</v>
      </c>
    </row>
    <row r="83" customFormat="false" ht="33" hidden="false" customHeight="true" outlineLevel="0" collapsed="false">
      <c r="B83" s="15" t="s">
        <v>153</v>
      </c>
      <c r="C83" s="16" t="s">
        <v>179</v>
      </c>
      <c r="D83" s="17" t="n">
        <v>382.3</v>
      </c>
      <c r="E83" s="18" t="n">
        <f aca="false">L83/1000</f>
        <v>394.20976</v>
      </c>
      <c r="F83" s="19" t="n">
        <f aca="false">M83/1000</f>
        <v>394.20976</v>
      </c>
      <c r="G83" s="20"/>
      <c r="H83" s="21" t="n">
        <f aca="false">E83/D83*100</f>
        <v>103.115291655768</v>
      </c>
      <c r="L83" s="22" t="n">
        <v>394209.76</v>
      </c>
      <c r="M83" s="22" t="n">
        <v>394209.76</v>
      </c>
      <c r="N83" s="23" t="s">
        <v>20</v>
      </c>
    </row>
    <row r="84" customFormat="false" ht="30.75" hidden="false" customHeight="true" outlineLevel="0" collapsed="false">
      <c r="B84" s="15" t="s">
        <v>155</v>
      </c>
      <c r="C84" s="16" t="s">
        <v>180</v>
      </c>
      <c r="D84" s="17" t="n">
        <v>382.3</v>
      </c>
      <c r="E84" s="18" t="n">
        <f aca="false">L84/1000</f>
        <v>394.20976</v>
      </c>
      <c r="F84" s="19" t="n">
        <f aca="false">M84/1000</f>
        <v>394.20976</v>
      </c>
      <c r="G84" s="20"/>
      <c r="H84" s="21" t="n">
        <f aca="false">E84/D84*100</f>
        <v>103.115291655768</v>
      </c>
      <c r="L84" s="22" t="n">
        <v>394209.76</v>
      </c>
      <c r="M84" s="22" t="n">
        <v>394209.76</v>
      </c>
      <c r="N84" s="23" t="s">
        <v>20</v>
      </c>
    </row>
    <row r="85" customFormat="false" ht="43.5" hidden="false" customHeight="true" outlineLevel="0" collapsed="false">
      <c r="B85" s="15" t="s">
        <v>157</v>
      </c>
      <c r="C85" s="16" t="s">
        <v>181</v>
      </c>
      <c r="D85" s="17" t="n">
        <v>382.3</v>
      </c>
      <c r="E85" s="18" t="n">
        <f aca="false">L85/1000</f>
        <v>394.20976</v>
      </c>
      <c r="F85" s="19" t="n">
        <f aca="false">M85/1000</f>
        <v>394.20976</v>
      </c>
      <c r="G85" s="20"/>
      <c r="H85" s="21" t="n">
        <f aca="false">E85/D85*100</f>
        <v>103.115291655768</v>
      </c>
      <c r="L85" s="22" t="n">
        <v>394209.76</v>
      </c>
      <c r="M85" s="22" t="n">
        <v>394209.76</v>
      </c>
      <c r="N85" s="23" t="s">
        <v>20</v>
      </c>
    </row>
    <row r="86" customFormat="false" ht="13.8" hidden="false" customHeight="false" outlineLevel="0" collapsed="false">
      <c r="B86" s="15" t="s">
        <v>182</v>
      </c>
      <c r="C86" s="16" t="s">
        <v>183</v>
      </c>
      <c r="D86" s="17" t="n">
        <v>18.2</v>
      </c>
      <c r="E86" s="18" t="n">
        <f aca="false">L86/1000</f>
        <v>19.28807</v>
      </c>
      <c r="F86" s="19" t="n">
        <f aca="false">M86/1000</f>
        <v>19.28807</v>
      </c>
      <c r="G86" s="20"/>
      <c r="H86" s="21" t="n">
        <f aca="false">E86/D86*100</f>
        <v>105.978406593407</v>
      </c>
      <c r="L86" s="22" t="n">
        <v>19288.07</v>
      </c>
      <c r="M86" s="22" t="n">
        <v>19288.07</v>
      </c>
      <c r="N86" s="23" t="s">
        <v>20</v>
      </c>
    </row>
    <row r="87" customFormat="false" ht="29.25" hidden="false" customHeight="true" outlineLevel="0" collapsed="false">
      <c r="B87" s="15" t="s">
        <v>184</v>
      </c>
      <c r="C87" s="16" t="s">
        <v>185</v>
      </c>
      <c r="D87" s="17" t="n">
        <v>18.2</v>
      </c>
      <c r="E87" s="18" t="n">
        <f aca="false">L87/1000</f>
        <v>19.28807</v>
      </c>
      <c r="F87" s="19" t="n">
        <f aca="false">M87/1000</f>
        <v>19.28807</v>
      </c>
      <c r="G87" s="20"/>
      <c r="H87" s="21" t="n">
        <f aca="false">E87/D87*100</f>
        <v>105.978406593407</v>
      </c>
      <c r="L87" s="22" t="n">
        <v>19288.07</v>
      </c>
      <c r="M87" s="22" t="n">
        <v>19288.07</v>
      </c>
      <c r="N87" s="23" t="s">
        <v>20</v>
      </c>
    </row>
    <row r="88" customFormat="false" ht="33" hidden="false" customHeight="true" outlineLevel="0" collapsed="false">
      <c r="B88" s="15" t="s">
        <v>186</v>
      </c>
      <c r="C88" s="16" t="s">
        <v>187</v>
      </c>
      <c r="D88" s="17" t="n">
        <v>18.2</v>
      </c>
      <c r="E88" s="18" t="n">
        <f aca="false">L88/1000</f>
        <v>19.28807</v>
      </c>
      <c r="F88" s="19" t="n">
        <f aca="false">M88/1000</f>
        <v>19.28807</v>
      </c>
      <c r="G88" s="20"/>
      <c r="H88" s="21" t="n">
        <f aca="false">E88/D88*100</f>
        <v>105.978406593407</v>
      </c>
      <c r="L88" s="22" t="n">
        <v>19288.07</v>
      </c>
      <c r="M88" s="22" t="n">
        <v>19288.07</v>
      </c>
      <c r="N88" s="23" t="s">
        <v>20</v>
      </c>
    </row>
    <row r="89" customFormat="false" ht="13.8" hidden="false" customHeight="false" outlineLevel="0" collapsed="false">
      <c r="B89" s="15" t="s">
        <v>188</v>
      </c>
      <c r="C89" s="16" t="s">
        <v>189</v>
      </c>
      <c r="D89" s="17" t="n">
        <v>20.3</v>
      </c>
      <c r="E89" s="18" t="n">
        <f aca="false">L89/1000</f>
        <v>20.3</v>
      </c>
      <c r="F89" s="19" t="n">
        <f aca="false">M89/1000</f>
        <v>20.3</v>
      </c>
      <c r="G89" s="20"/>
      <c r="H89" s="21" t="n">
        <f aca="false">E89/D89*100</f>
        <v>100</v>
      </c>
      <c r="L89" s="22" t="n">
        <v>20300</v>
      </c>
      <c r="M89" s="22" t="n">
        <v>20300</v>
      </c>
      <c r="N89" s="23" t="s">
        <v>20</v>
      </c>
    </row>
    <row r="90" customFormat="false" ht="13.8" hidden="false" customHeight="false" outlineLevel="0" collapsed="false">
      <c r="B90" s="15" t="s">
        <v>190</v>
      </c>
      <c r="C90" s="16" t="s">
        <v>191</v>
      </c>
      <c r="D90" s="17" t="n">
        <v>20.3</v>
      </c>
      <c r="E90" s="18" t="n">
        <f aca="false">L90/1000</f>
        <v>20.3</v>
      </c>
      <c r="F90" s="19" t="n">
        <f aca="false">M90/1000</f>
        <v>20.3</v>
      </c>
      <c r="G90" s="20"/>
      <c r="H90" s="21" t="n">
        <f aca="false">E90/D90*100</f>
        <v>100</v>
      </c>
      <c r="L90" s="22" t="n">
        <v>20300</v>
      </c>
      <c r="M90" s="22" t="n">
        <v>20300</v>
      </c>
      <c r="N90" s="23" t="s">
        <v>20</v>
      </c>
    </row>
    <row r="91" customFormat="false" ht="25.5" hidden="false" customHeight="true" outlineLevel="0" collapsed="false">
      <c r="B91" s="15" t="s">
        <v>192</v>
      </c>
      <c r="C91" s="16" t="s">
        <v>193</v>
      </c>
      <c r="D91" s="17" t="n">
        <v>20.3</v>
      </c>
      <c r="E91" s="18" t="n">
        <f aca="false">L91/1000</f>
        <v>20.3</v>
      </c>
      <c r="F91" s="19" t="n">
        <f aca="false">M91/1000</f>
        <v>20.3</v>
      </c>
      <c r="G91" s="20"/>
      <c r="H91" s="21" t="n">
        <f aca="false">E91/D91*100</f>
        <v>100</v>
      </c>
      <c r="L91" s="22" t="n">
        <v>20300</v>
      </c>
      <c r="M91" s="22" t="n">
        <v>20300</v>
      </c>
      <c r="N91" s="23" t="s">
        <v>20</v>
      </c>
    </row>
    <row r="92" customFormat="false" ht="13.8" hidden="false" customHeight="false" outlineLevel="0" collapsed="false">
      <c r="B92" s="15" t="s">
        <v>14</v>
      </c>
      <c r="C92" s="16" t="s">
        <v>15</v>
      </c>
      <c r="D92" s="17" t="n">
        <v>4604.9132</v>
      </c>
      <c r="E92" s="18" t="n">
        <f aca="false">L92/1000</f>
        <v>4547.28183</v>
      </c>
      <c r="F92" s="19" t="n">
        <f aca="false">M92/1000</f>
        <v>4547.28183</v>
      </c>
      <c r="G92" s="20" t="n">
        <f aca="false">N92/1000</f>
        <v>57.63137</v>
      </c>
      <c r="H92" s="21" t="n">
        <f aca="false">E92/D92*100</f>
        <v>98.7484808617022</v>
      </c>
      <c r="L92" s="22" t="n">
        <v>4547281.83</v>
      </c>
      <c r="M92" s="22" t="n">
        <v>4547281.83</v>
      </c>
      <c r="N92" s="23" t="n">
        <v>57631.37</v>
      </c>
    </row>
    <row r="93" customFormat="false" ht="28.5" hidden="false" customHeight="true" outlineLevel="0" collapsed="false">
      <c r="B93" s="15" t="s">
        <v>16</v>
      </c>
      <c r="C93" s="16" t="s">
        <v>17</v>
      </c>
      <c r="D93" s="17" t="n">
        <v>460.49132</v>
      </c>
      <c r="E93" s="18" t="n">
        <f aca="false">L93/1000</f>
        <v>4547.28183</v>
      </c>
      <c r="F93" s="19" t="n">
        <f aca="false">M93/1000</f>
        <v>4547.28183</v>
      </c>
      <c r="G93" s="20" t="n">
        <f aca="false">N93/1000</f>
        <v>57.63137</v>
      </c>
      <c r="H93" s="21" t="n">
        <f aca="false">E93/D93*100</f>
        <v>987.484808617023</v>
      </c>
      <c r="L93" s="22" t="n">
        <v>4547281.83</v>
      </c>
      <c r="M93" s="22" t="n">
        <v>4547281.83</v>
      </c>
      <c r="N93" s="23" t="n">
        <v>57631.37</v>
      </c>
    </row>
    <row r="94" customFormat="false" ht="27.75" hidden="false" customHeight="true" outlineLevel="0" collapsed="false">
      <c r="B94" s="15" t="s">
        <v>18</v>
      </c>
      <c r="C94" s="16" t="s">
        <v>19</v>
      </c>
      <c r="D94" s="17" t="n">
        <v>4157.5132</v>
      </c>
      <c r="E94" s="18" t="n">
        <f aca="false">L94/1000</f>
        <v>4157.5132</v>
      </c>
      <c r="F94" s="19" t="n">
        <f aca="false">M94/1000</f>
        <v>4157.5132</v>
      </c>
      <c r="G94" s="20"/>
      <c r="H94" s="21" t="n">
        <f aca="false">E94/D94*100</f>
        <v>100</v>
      </c>
      <c r="L94" s="22" t="n">
        <v>4157513.2</v>
      </c>
      <c r="M94" s="22" t="n">
        <v>4157513.2</v>
      </c>
      <c r="N94" s="23" t="s">
        <v>20</v>
      </c>
    </row>
    <row r="95" customFormat="false" ht="24.75" hidden="false" customHeight="true" outlineLevel="0" collapsed="false">
      <c r="B95" s="15" t="s">
        <v>21</v>
      </c>
      <c r="C95" s="16" t="s">
        <v>22</v>
      </c>
      <c r="D95" s="17" t="n">
        <v>3820.7132</v>
      </c>
      <c r="E95" s="18" t="n">
        <f aca="false">L95/1000</f>
        <v>3820.7132</v>
      </c>
      <c r="F95" s="19" t="n">
        <f aca="false">M95/1000</f>
        <v>3820.7132</v>
      </c>
      <c r="G95" s="20"/>
      <c r="H95" s="21" t="n">
        <f aca="false">E95/D95*100</f>
        <v>100</v>
      </c>
      <c r="L95" s="22" t="n">
        <v>3820713.2</v>
      </c>
      <c r="M95" s="22" t="n">
        <v>3820713.2</v>
      </c>
      <c r="N95" s="23" t="s">
        <v>20</v>
      </c>
    </row>
    <row r="96" customFormat="false" ht="28.5" hidden="false" customHeight="true" outlineLevel="0" collapsed="false">
      <c r="B96" s="15" t="s">
        <v>23</v>
      </c>
      <c r="C96" s="16" t="s">
        <v>24</v>
      </c>
      <c r="D96" s="17" t="n">
        <v>3820.7132</v>
      </c>
      <c r="E96" s="18" t="n">
        <f aca="false">L96/1000</f>
        <v>3820.7132</v>
      </c>
      <c r="F96" s="19" t="n">
        <f aca="false">M96/1000</f>
        <v>3820.7132</v>
      </c>
      <c r="G96" s="20"/>
      <c r="H96" s="21" t="n">
        <f aca="false">E96/D96*100</f>
        <v>100</v>
      </c>
      <c r="L96" s="22" t="n">
        <v>3820713.2</v>
      </c>
      <c r="M96" s="22" t="n">
        <v>3820713.2</v>
      </c>
      <c r="N96" s="23" t="s">
        <v>20</v>
      </c>
    </row>
    <row r="97" customFormat="false" ht="13.8" hidden="false" customHeight="false" outlineLevel="0" collapsed="false">
      <c r="B97" s="15" t="s">
        <v>25</v>
      </c>
      <c r="C97" s="16" t="s">
        <v>26</v>
      </c>
      <c r="D97" s="17" t="n">
        <v>336.8</v>
      </c>
      <c r="E97" s="18" t="n">
        <f aca="false">L97/1000</f>
        <v>336.8</v>
      </c>
      <c r="F97" s="19" t="n">
        <f aca="false">M97/1000</f>
        <v>336.8</v>
      </c>
      <c r="G97" s="20"/>
      <c r="H97" s="21" t="n">
        <f aca="false">E97/D97*100</f>
        <v>100</v>
      </c>
      <c r="L97" s="22" t="n">
        <v>336800</v>
      </c>
      <c r="M97" s="22" t="n">
        <v>336800</v>
      </c>
      <c r="N97" s="23" t="s">
        <v>20</v>
      </c>
    </row>
    <row r="98" customFormat="false" ht="13.8" hidden="false" customHeight="false" outlineLevel="0" collapsed="false">
      <c r="B98" s="15" t="s">
        <v>27</v>
      </c>
      <c r="C98" s="16" t="s">
        <v>28</v>
      </c>
      <c r="D98" s="17" t="n">
        <v>336.8</v>
      </c>
      <c r="E98" s="18" t="n">
        <f aca="false">L98/1000</f>
        <v>336.8</v>
      </c>
      <c r="F98" s="19" t="n">
        <f aca="false">M98/1000</f>
        <v>336.8</v>
      </c>
      <c r="G98" s="20"/>
      <c r="H98" s="21" t="n">
        <f aca="false">E98/D98*100</f>
        <v>100</v>
      </c>
      <c r="L98" s="22" t="n">
        <v>336800</v>
      </c>
      <c r="M98" s="22" t="n">
        <v>336800</v>
      </c>
      <c r="N98" s="23" t="s">
        <v>20</v>
      </c>
    </row>
    <row r="99" customFormat="false" ht="25.5" hidden="false" customHeight="true" outlineLevel="0" collapsed="false">
      <c r="B99" s="15" t="s">
        <v>29</v>
      </c>
      <c r="C99" s="16" t="s">
        <v>30</v>
      </c>
      <c r="D99" s="17" t="n">
        <v>419.5</v>
      </c>
      <c r="E99" s="18" t="n">
        <f aca="false">L99/1000</f>
        <v>361.86863</v>
      </c>
      <c r="F99" s="19" t="n">
        <f aca="false">M99/1000</f>
        <v>361.86863</v>
      </c>
      <c r="G99" s="20" t="n">
        <f aca="false">N99/1000</f>
        <v>57.63137</v>
      </c>
      <c r="H99" s="21" t="n">
        <f aca="false">E99/D99*100</f>
        <v>86.2618903456496</v>
      </c>
      <c r="L99" s="22" t="n">
        <v>361868.63</v>
      </c>
      <c r="M99" s="22" t="n">
        <v>361868.63</v>
      </c>
      <c r="N99" s="23" t="n">
        <v>57631.37</v>
      </c>
    </row>
    <row r="100" customFormat="false" ht="27.75" hidden="false" customHeight="true" outlineLevel="0" collapsed="false">
      <c r="B100" s="15" t="s">
        <v>31</v>
      </c>
      <c r="C100" s="16" t="s">
        <v>32</v>
      </c>
      <c r="D100" s="17" t="n">
        <v>1.9</v>
      </c>
      <c r="E100" s="18" t="n">
        <f aca="false">L100/1000</f>
        <v>1.9</v>
      </c>
      <c r="F100" s="19" t="n">
        <f aca="false">M100/1000</f>
        <v>1.9</v>
      </c>
      <c r="G100" s="20"/>
      <c r="H100" s="21" t="n">
        <f aca="false">E100/D100*100</f>
        <v>100</v>
      </c>
      <c r="L100" s="22" t="n">
        <v>1900</v>
      </c>
      <c r="M100" s="22" t="n">
        <v>1900</v>
      </c>
      <c r="N100" s="23" t="s">
        <v>20</v>
      </c>
    </row>
    <row r="101" customFormat="false" ht="31.5" hidden="false" customHeight="true" outlineLevel="0" collapsed="false">
      <c r="B101" s="15" t="s">
        <v>33</v>
      </c>
      <c r="C101" s="16" t="s">
        <v>34</v>
      </c>
      <c r="D101" s="17" t="n">
        <v>1.9</v>
      </c>
      <c r="E101" s="18" t="n">
        <f aca="false">L101/1000</f>
        <v>1.9</v>
      </c>
      <c r="F101" s="19" t="n">
        <f aca="false">M101/1000</f>
        <v>1.9</v>
      </c>
      <c r="G101" s="20"/>
      <c r="H101" s="21" t="n">
        <f aca="false">E101/D101*100</f>
        <v>100</v>
      </c>
      <c r="L101" s="22" t="n">
        <v>1900</v>
      </c>
      <c r="M101" s="22" t="n">
        <v>1900</v>
      </c>
      <c r="N101" s="23" t="s">
        <v>20</v>
      </c>
    </row>
    <row r="102" customFormat="false" ht="28.5" hidden="false" customHeight="true" outlineLevel="0" collapsed="false">
      <c r="B102" s="15" t="s">
        <v>35</v>
      </c>
      <c r="C102" s="16" t="s">
        <v>36</v>
      </c>
      <c r="D102" s="17" t="n">
        <v>417.6</v>
      </c>
      <c r="E102" s="18" t="n">
        <f aca="false">L102/1000</f>
        <v>359.96863</v>
      </c>
      <c r="F102" s="19" t="n">
        <f aca="false">M102/1000</f>
        <v>359.96863</v>
      </c>
      <c r="G102" s="20" t="n">
        <f aca="false">N102/1000</f>
        <v>57.63137</v>
      </c>
      <c r="H102" s="21" t="n">
        <f aca="false">E102/D102*100</f>
        <v>86.1993845785441</v>
      </c>
      <c r="L102" s="22" t="n">
        <v>359968.63</v>
      </c>
      <c r="M102" s="22" t="n">
        <v>359968.63</v>
      </c>
      <c r="N102" s="23" t="n">
        <v>57631.37</v>
      </c>
    </row>
    <row r="103" customFormat="false" ht="31.5" hidden="false" customHeight="true" outlineLevel="0" collapsed="false">
      <c r="B103" s="15" t="s">
        <v>37</v>
      </c>
      <c r="C103" s="16" t="s">
        <v>38</v>
      </c>
      <c r="D103" s="17" t="n">
        <v>417.6</v>
      </c>
      <c r="E103" s="18" t="n">
        <f aca="false">L103/1000</f>
        <v>359.96863</v>
      </c>
      <c r="F103" s="19" t="n">
        <f aca="false">M103/1000</f>
        <v>359.96863</v>
      </c>
      <c r="G103" s="20" t="n">
        <f aca="false">N103/1000</f>
        <v>57.63137</v>
      </c>
      <c r="H103" s="21" t="n">
        <f aca="false">E103/D103*100</f>
        <v>86.1993845785441</v>
      </c>
      <c r="L103" s="22" t="n">
        <v>359968.63</v>
      </c>
      <c r="M103" s="22" t="n">
        <v>359968.63</v>
      </c>
      <c r="N103" s="23" t="n">
        <v>57631.37</v>
      </c>
    </row>
    <row r="104" customFormat="false" ht="13.8" hidden="false" customHeight="false" outlineLevel="0" collapsed="false">
      <c r="B104" s="15" t="s">
        <v>39</v>
      </c>
      <c r="C104" s="16" t="s">
        <v>40</v>
      </c>
      <c r="D104" s="17" t="n">
        <v>27.9</v>
      </c>
      <c r="E104" s="18" t="n">
        <f aca="false">L104/1000</f>
        <v>27.9</v>
      </c>
      <c r="F104" s="19" t="n">
        <f aca="false">M104/1000</f>
        <v>27.9</v>
      </c>
      <c r="G104" s="20"/>
      <c r="H104" s="21" t="n">
        <f aca="false">E104/D104*100</f>
        <v>100</v>
      </c>
      <c r="L104" s="22" t="n">
        <v>27900</v>
      </c>
      <c r="M104" s="22" t="n">
        <v>27900</v>
      </c>
      <c r="N104" s="23" t="s">
        <v>20</v>
      </c>
    </row>
    <row r="105" customFormat="false" ht="28.5" hidden="false" customHeight="true" outlineLevel="0" collapsed="false">
      <c r="B105" s="15" t="s">
        <v>41</v>
      </c>
      <c r="C105" s="16" t="s">
        <v>42</v>
      </c>
      <c r="D105" s="17" t="n">
        <v>27.9</v>
      </c>
      <c r="E105" s="18" t="n">
        <f aca="false">L105/1000</f>
        <v>27.9</v>
      </c>
      <c r="F105" s="19" t="n">
        <f aca="false">M105/1000</f>
        <v>27.9</v>
      </c>
      <c r="G105" s="20"/>
      <c r="H105" s="21" t="n">
        <f aca="false">E105/D105*100</f>
        <v>100</v>
      </c>
      <c r="L105" s="22" t="n">
        <v>27900</v>
      </c>
      <c r="M105" s="22" t="n">
        <v>27900</v>
      </c>
      <c r="N105" s="23" t="s">
        <v>20</v>
      </c>
    </row>
    <row r="106" customFormat="false" ht="29.25" hidden="false" customHeight="true" outlineLevel="0" collapsed="false">
      <c r="B106" s="15" t="s">
        <v>43</v>
      </c>
      <c r="C106" s="16" t="s">
        <v>44</v>
      </c>
      <c r="D106" s="17" t="n">
        <v>27.9</v>
      </c>
      <c r="E106" s="18" t="n">
        <f aca="false">L106/1000</f>
        <v>27.9</v>
      </c>
      <c r="F106" s="19" t="n">
        <f aca="false">M106/1000</f>
        <v>27.9</v>
      </c>
      <c r="G106" s="20"/>
      <c r="H106" s="21" t="n">
        <f aca="false">E106/D106*100</f>
        <v>100</v>
      </c>
      <c r="L106" s="22" t="n">
        <v>27900</v>
      </c>
      <c r="M106" s="22" t="n">
        <v>27900</v>
      </c>
      <c r="N106" s="23" t="s">
        <v>20</v>
      </c>
    </row>
    <row r="107" customFormat="false" ht="13.8" hidden="false" customHeight="false" outlineLevel="0" collapsed="false">
      <c r="L107" s="14"/>
      <c r="M107" s="14"/>
      <c r="N107" s="14"/>
    </row>
    <row r="108" customFormat="false" ht="13.8" hidden="false" customHeight="false" outlineLevel="0" collapsed="false">
      <c r="L108" s="14"/>
      <c r="M108" s="14"/>
      <c r="N108" s="14"/>
    </row>
    <row r="109" customFormat="false" ht="13.8" hidden="false" customHeight="false" outlineLevel="0" collapsed="false">
      <c r="L109" s="14"/>
      <c r="M109" s="14"/>
      <c r="N109" s="14"/>
    </row>
  </sheetData>
  <mergeCells count="10">
    <mergeCell ref="E1:H4"/>
    <mergeCell ref="B5:H5"/>
    <mergeCell ref="B6:B10"/>
    <mergeCell ref="C6:C10"/>
    <mergeCell ref="D6:D10"/>
    <mergeCell ref="E6:F6"/>
    <mergeCell ref="G6:G10"/>
    <mergeCell ref="H6:H10"/>
    <mergeCell ref="E7:E10"/>
    <mergeCell ref="F7:F10"/>
  </mergeCells>
  <printOptions headings="false" gridLines="false" gridLinesSet="true" horizontalCentered="false" verticalCentered="false"/>
  <pageMargins left="0.39375" right="0.39375" top="0.39375" bottom="0.39375" header="0.511805555555555" footer="0.511805555555555"/>
  <pageSetup paperSize="9" scale="100" firstPageNumber="0" fitToWidth="1" fitToHeight="0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B1:O139"/>
  <sheetViews>
    <sheetView showFormulas="false" showGridLines="true" showRowColHeaders="true" showZeros="true" rightToLeft="false" tabSelected="true" showOutlineSymbols="true" defaultGridColor="true" view="normal" topLeftCell="A106" colorId="64" zoomScale="100" zoomScaleNormal="100" zoomScalePageLayoutView="100" workbookViewId="0">
      <selection pane="topLeft" activeCell="B131" activeCellId="0" sqref="B131"/>
    </sheetView>
  </sheetViews>
  <sheetFormatPr defaultColWidth="9.01171875" defaultRowHeight="13.8" zeroHeight="false" outlineLevelRow="0" outlineLevelCol="0"/>
  <cols>
    <col collapsed="false" customWidth="true" hidden="false" outlineLevel="0" max="1" min="1" style="0" width="4.58"/>
    <col collapsed="false" customWidth="true" hidden="false" outlineLevel="0" max="2" min="2" style="1" width="45.3"/>
    <col collapsed="false" customWidth="true" hidden="false" outlineLevel="0" max="3" min="3" style="1" width="4.86"/>
    <col collapsed="false" customWidth="true" hidden="false" outlineLevel="0" max="4" min="4" style="1" width="4.58"/>
    <col collapsed="false" customWidth="true" hidden="false" outlineLevel="0" max="5" min="5" style="1" width="9.44"/>
    <col collapsed="false" customWidth="true" hidden="false" outlineLevel="0" max="6" min="6" style="1" width="9.16"/>
    <col collapsed="false" customWidth="true" hidden="false" outlineLevel="0" max="12" min="7" style="1" width="13.02"/>
    <col collapsed="false" customWidth="true" hidden="false" outlineLevel="0" max="13" min="13" style="1" width="8"/>
    <col collapsed="false" customWidth="false" hidden="false" outlineLevel="0" max="1022" min="14" style="1" width="9"/>
  </cols>
  <sheetData>
    <row r="1" customFormat="false" ht="15" hidden="false" customHeight="true" outlineLevel="0" collapsed="false"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</row>
    <row r="2" customFormat="false" ht="31.5" hidden="false" customHeight="true" outlineLevel="0" collapsed="false">
      <c r="B2" s="37"/>
      <c r="C2" s="37"/>
      <c r="D2" s="37"/>
      <c r="E2" s="37"/>
      <c r="F2" s="37"/>
      <c r="G2" s="37"/>
      <c r="H2" s="37"/>
      <c r="I2" s="37"/>
      <c r="J2" s="38" t="s">
        <v>194</v>
      </c>
      <c r="K2" s="38"/>
      <c r="L2" s="38"/>
      <c r="M2" s="38"/>
    </row>
    <row r="3" customFormat="false" ht="18.75" hidden="false" customHeight="true" outlineLevel="0" collapsed="false">
      <c r="B3" s="37"/>
      <c r="C3" s="37"/>
      <c r="D3" s="37"/>
      <c r="E3" s="37"/>
      <c r="F3" s="37"/>
      <c r="G3" s="37"/>
      <c r="H3" s="37"/>
      <c r="I3" s="37"/>
      <c r="J3" s="38"/>
      <c r="K3" s="38"/>
      <c r="L3" s="38"/>
      <c r="M3" s="38"/>
    </row>
    <row r="4" customFormat="false" ht="46.5" hidden="false" customHeight="true" outlineLevel="0" collapsed="false">
      <c r="B4" s="37"/>
      <c r="C4" s="37"/>
      <c r="D4" s="37"/>
      <c r="E4" s="37"/>
      <c r="F4" s="37"/>
      <c r="G4" s="37"/>
      <c r="H4" s="37"/>
      <c r="I4" s="37"/>
      <c r="J4" s="38"/>
      <c r="K4" s="38"/>
      <c r="L4" s="38"/>
      <c r="M4" s="38"/>
    </row>
    <row r="5" customFormat="false" ht="15" hidden="false" customHeight="true" outlineLevel="0" collapsed="false">
      <c r="B5" s="37"/>
      <c r="C5" s="37"/>
      <c r="D5" s="37"/>
      <c r="E5" s="37"/>
      <c r="F5" s="37"/>
      <c r="G5" s="37"/>
      <c r="H5" s="37"/>
      <c r="I5" s="37"/>
      <c r="J5" s="38"/>
      <c r="K5" s="38"/>
      <c r="L5" s="38"/>
      <c r="M5" s="38"/>
    </row>
    <row r="6" customFormat="false" ht="58.5" hidden="false" customHeight="true" outlineLevel="0" collapsed="false">
      <c r="B6" s="39" t="s">
        <v>195</v>
      </c>
      <c r="C6" s="39"/>
      <c r="D6" s="39"/>
      <c r="E6" s="39"/>
      <c r="F6" s="39"/>
      <c r="G6" s="39"/>
      <c r="H6" s="39"/>
      <c r="I6" s="39"/>
      <c r="J6" s="39"/>
      <c r="K6" s="39"/>
      <c r="L6" s="39"/>
      <c r="M6" s="39"/>
    </row>
    <row r="7" customFormat="false" ht="12.95" hidden="false" customHeight="true" outlineLevel="0" collapsed="false">
      <c r="B7" s="40"/>
      <c r="C7" s="40"/>
      <c r="D7" s="40"/>
      <c r="E7" s="40"/>
      <c r="F7" s="40"/>
      <c r="G7" s="40"/>
      <c r="H7" s="40"/>
      <c r="I7" s="40"/>
      <c r="J7" s="40"/>
      <c r="K7" s="40"/>
      <c r="L7" s="40"/>
      <c r="M7" s="37"/>
    </row>
    <row r="8" customFormat="false" ht="12" hidden="false" customHeight="true" outlineLevel="0" collapsed="false">
      <c r="B8" s="41" t="s">
        <v>2</v>
      </c>
      <c r="C8" s="7" t="s">
        <v>196</v>
      </c>
      <c r="D8" s="42" t="s">
        <v>197</v>
      </c>
      <c r="E8" s="42" t="s">
        <v>198</v>
      </c>
      <c r="F8" s="42" t="s">
        <v>199</v>
      </c>
      <c r="G8" s="43" t="s">
        <v>4</v>
      </c>
      <c r="H8" s="43" t="s">
        <v>200</v>
      </c>
      <c r="I8" s="43" t="s">
        <v>201</v>
      </c>
      <c r="J8" s="43"/>
      <c r="K8" s="43" t="s">
        <v>202</v>
      </c>
      <c r="L8" s="43"/>
      <c r="M8" s="44" t="s">
        <v>7</v>
      </c>
    </row>
    <row r="9" customFormat="false" ht="9.75" hidden="false" customHeight="true" outlineLevel="0" collapsed="false">
      <c r="B9" s="41"/>
      <c r="C9" s="7"/>
      <c r="D9" s="7"/>
      <c r="E9" s="7"/>
      <c r="F9" s="7"/>
      <c r="G9" s="43"/>
      <c r="H9" s="43"/>
      <c r="I9" s="43"/>
      <c r="J9" s="43"/>
      <c r="K9" s="43"/>
      <c r="L9" s="43"/>
      <c r="M9" s="44"/>
    </row>
    <row r="10" customFormat="false" ht="11.25" hidden="false" customHeight="true" outlineLevel="0" collapsed="false">
      <c r="B10" s="41"/>
      <c r="C10" s="7"/>
      <c r="D10" s="7"/>
      <c r="E10" s="7"/>
      <c r="F10" s="7"/>
      <c r="G10" s="43"/>
      <c r="H10" s="43"/>
      <c r="I10" s="43" t="s">
        <v>8</v>
      </c>
      <c r="J10" s="43" t="s">
        <v>9</v>
      </c>
      <c r="K10" s="43" t="s">
        <v>203</v>
      </c>
      <c r="L10" s="43" t="s">
        <v>204</v>
      </c>
      <c r="M10" s="44"/>
    </row>
    <row r="11" customFormat="false" ht="11.25" hidden="false" customHeight="true" outlineLevel="0" collapsed="false">
      <c r="B11" s="41"/>
      <c r="C11" s="7"/>
      <c r="D11" s="7"/>
      <c r="E11" s="7"/>
      <c r="F11" s="7"/>
      <c r="G11" s="43"/>
      <c r="H11" s="43"/>
      <c r="I11" s="43"/>
      <c r="J11" s="43"/>
      <c r="K11" s="43"/>
      <c r="L11" s="43"/>
      <c r="M11" s="44"/>
    </row>
    <row r="12" customFormat="false" ht="10.5" hidden="false" customHeight="true" outlineLevel="0" collapsed="false">
      <c r="B12" s="41"/>
      <c r="C12" s="7"/>
      <c r="D12" s="7"/>
      <c r="E12" s="7"/>
      <c r="F12" s="7"/>
      <c r="G12" s="43"/>
      <c r="H12" s="43"/>
      <c r="I12" s="43"/>
      <c r="J12" s="43"/>
      <c r="K12" s="43"/>
      <c r="L12" s="43"/>
      <c r="M12" s="44"/>
    </row>
    <row r="13" customFormat="false" ht="9" hidden="false" customHeight="true" outlineLevel="0" collapsed="false">
      <c r="B13" s="41"/>
      <c r="C13" s="7"/>
      <c r="D13" s="7"/>
      <c r="E13" s="7"/>
      <c r="F13" s="7"/>
      <c r="G13" s="43"/>
      <c r="H13" s="43"/>
      <c r="I13" s="43"/>
      <c r="J13" s="43"/>
      <c r="K13" s="43"/>
      <c r="L13" s="43"/>
      <c r="M13" s="44"/>
    </row>
    <row r="14" customFormat="false" ht="12.95" hidden="false" customHeight="true" outlineLevel="0" collapsed="false">
      <c r="B14" s="45" t="n">
        <v>1</v>
      </c>
      <c r="C14" s="46" t="n">
        <v>2</v>
      </c>
      <c r="D14" s="46" t="n">
        <v>3</v>
      </c>
      <c r="E14" s="46" t="n">
        <v>4</v>
      </c>
      <c r="F14" s="46" t="n">
        <v>5</v>
      </c>
      <c r="G14" s="47" t="s">
        <v>13</v>
      </c>
      <c r="H14" s="47" t="s">
        <v>205</v>
      </c>
      <c r="I14" s="47" t="s">
        <v>206</v>
      </c>
      <c r="J14" s="47" t="s">
        <v>207</v>
      </c>
      <c r="K14" s="47" t="s">
        <v>208</v>
      </c>
      <c r="L14" s="47" t="s">
        <v>209</v>
      </c>
      <c r="M14" s="48" t="n">
        <v>12</v>
      </c>
      <c r="N14" s="14"/>
      <c r="O14" s="14"/>
    </row>
    <row r="15" customFormat="false" ht="15" hidden="false" customHeight="true" outlineLevel="0" collapsed="false">
      <c r="B15" s="49" t="s">
        <v>210</v>
      </c>
      <c r="C15" s="50"/>
      <c r="D15" s="50"/>
      <c r="E15" s="50"/>
      <c r="F15" s="50"/>
      <c r="G15" s="51" t="n">
        <f aca="false">N15/1000</f>
        <v>37244.03518</v>
      </c>
      <c r="H15" s="51" t="n">
        <f aca="false">G15</f>
        <v>37244.03518</v>
      </c>
      <c r="I15" s="51" t="n">
        <f aca="false">O15/1000</f>
        <v>35082.55671</v>
      </c>
      <c r="J15" s="51" t="n">
        <f aca="false">I15</f>
        <v>35082.55671</v>
      </c>
      <c r="K15" s="51" t="n">
        <v>2161.47847</v>
      </c>
      <c r="L15" s="52" t="n">
        <v>2161.47847</v>
      </c>
      <c r="M15" s="21" t="n">
        <f aca="false">I15/H15*100</f>
        <v>94.196443914969</v>
      </c>
      <c r="N15" s="53" t="n">
        <v>37244035.18</v>
      </c>
      <c r="O15" s="53" t="n">
        <v>35082556.71</v>
      </c>
    </row>
    <row r="16" customFormat="false" ht="15" hidden="false" customHeight="true" outlineLevel="0" collapsed="false">
      <c r="B16" s="54" t="s">
        <v>49</v>
      </c>
      <c r="C16" s="55"/>
      <c r="D16" s="55"/>
      <c r="E16" s="55"/>
      <c r="F16" s="55"/>
      <c r="G16" s="51"/>
      <c r="H16" s="51"/>
      <c r="I16" s="51"/>
      <c r="J16" s="51"/>
      <c r="K16" s="56"/>
      <c r="L16" s="57"/>
      <c r="M16" s="21"/>
      <c r="N16" s="58"/>
      <c r="O16" s="59"/>
    </row>
    <row r="17" customFormat="false" ht="13.8" hidden="false" customHeight="false" outlineLevel="0" collapsed="false">
      <c r="B17" s="60" t="s">
        <v>211</v>
      </c>
      <c r="C17" s="61" t="s">
        <v>212</v>
      </c>
      <c r="D17" s="61" t="s">
        <v>213</v>
      </c>
      <c r="E17" s="61"/>
      <c r="F17" s="61"/>
      <c r="G17" s="51" t="n">
        <f aca="false">N17/1000</f>
        <v>724.41521</v>
      </c>
      <c r="H17" s="51" t="n">
        <f aca="false">G17</f>
        <v>724.41521</v>
      </c>
      <c r="I17" s="51" t="n">
        <f aca="false">O17/1000</f>
        <v>724.41521</v>
      </c>
      <c r="J17" s="51" t="n">
        <f aca="false">I17</f>
        <v>724.41521</v>
      </c>
      <c r="K17" s="62" t="s">
        <v>20</v>
      </c>
      <c r="L17" s="63" t="s">
        <v>20</v>
      </c>
      <c r="M17" s="21" t="n">
        <f aca="false">I17/H17*100</f>
        <v>100</v>
      </c>
      <c r="N17" s="64" t="n">
        <v>724415.21</v>
      </c>
      <c r="O17" s="64" t="n">
        <v>724415.21</v>
      </c>
    </row>
    <row r="18" customFormat="false" ht="71.25" hidden="false" customHeight="true" outlineLevel="0" collapsed="false">
      <c r="B18" s="65" t="s">
        <v>214</v>
      </c>
      <c r="C18" s="61" t="s">
        <v>212</v>
      </c>
      <c r="D18" s="61" t="s">
        <v>213</v>
      </c>
      <c r="E18" s="61" t="s">
        <v>215</v>
      </c>
      <c r="F18" s="61" t="s">
        <v>216</v>
      </c>
      <c r="G18" s="51" t="n">
        <f aca="false">N18/1000</f>
        <v>724.41521</v>
      </c>
      <c r="H18" s="51" t="n">
        <f aca="false">G18</f>
        <v>724.41521</v>
      </c>
      <c r="I18" s="51" t="n">
        <f aca="false">O18/1000</f>
        <v>724.41521</v>
      </c>
      <c r="J18" s="51" t="n">
        <f aca="false">I18</f>
        <v>724.41521</v>
      </c>
      <c r="K18" s="62" t="s">
        <v>20</v>
      </c>
      <c r="L18" s="63" t="s">
        <v>20</v>
      </c>
      <c r="M18" s="21" t="n">
        <f aca="false">I18/H18*100</f>
        <v>100</v>
      </c>
      <c r="N18" s="64" t="n">
        <v>724415.21</v>
      </c>
      <c r="O18" s="64" t="n">
        <v>724415.21</v>
      </c>
    </row>
    <row r="19" customFormat="false" ht="33.75" hidden="false" customHeight="true" outlineLevel="0" collapsed="false">
      <c r="B19" s="65" t="s">
        <v>217</v>
      </c>
      <c r="C19" s="61" t="s">
        <v>212</v>
      </c>
      <c r="D19" s="61" t="s">
        <v>213</v>
      </c>
      <c r="E19" s="61" t="s">
        <v>215</v>
      </c>
      <c r="F19" s="61" t="s">
        <v>218</v>
      </c>
      <c r="G19" s="51" t="n">
        <f aca="false">N19/1000</f>
        <v>724.41521</v>
      </c>
      <c r="H19" s="51" t="n">
        <f aca="false">G19</f>
        <v>724.41521</v>
      </c>
      <c r="I19" s="51" t="n">
        <f aca="false">O19/1000</f>
        <v>724.41521</v>
      </c>
      <c r="J19" s="51" t="n">
        <f aca="false">I19</f>
        <v>724.41521</v>
      </c>
      <c r="K19" s="62" t="s">
        <v>20</v>
      </c>
      <c r="L19" s="63" t="s">
        <v>20</v>
      </c>
      <c r="M19" s="21" t="n">
        <f aca="false">I19/H19*100</f>
        <v>100</v>
      </c>
      <c r="N19" s="64" t="n">
        <v>724415.21</v>
      </c>
      <c r="O19" s="64" t="n">
        <v>724415.21</v>
      </c>
    </row>
    <row r="20" customFormat="false" ht="28.5" hidden="false" customHeight="true" outlineLevel="0" collapsed="false">
      <c r="B20" s="65" t="s">
        <v>219</v>
      </c>
      <c r="C20" s="61" t="s">
        <v>212</v>
      </c>
      <c r="D20" s="61" t="s">
        <v>213</v>
      </c>
      <c r="E20" s="61" t="s">
        <v>215</v>
      </c>
      <c r="F20" s="61" t="s">
        <v>220</v>
      </c>
      <c r="G20" s="51" t="n">
        <f aca="false">N20/1000</f>
        <v>558.40815</v>
      </c>
      <c r="H20" s="51" t="n">
        <f aca="false">G20</f>
        <v>558.40815</v>
      </c>
      <c r="I20" s="51" t="n">
        <f aca="false">O20/1000</f>
        <v>558.40815</v>
      </c>
      <c r="J20" s="51" t="n">
        <f aca="false">I20</f>
        <v>558.40815</v>
      </c>
      <c r="K20" s="62" t="s">
        <v>20</v>
      </c>
      <c r="L20" s="63" t="s">
        <v>20</v>
      </c>
      <c r="M20" s="21" t="n">
        <f aca="false">I20/H20*100</f>
        <v>100</v>
      </c>
      <c r="N20" s="64" t="n">
        <v>558408.15</v>
      </c>
      <c r="O20" s="64" t="n">
        <v>558408.15</v>
      </c>
    </row>
    <row r="21" customFormat="false" ht="59.25" hidden="false" customHeight="true" outlineLevel="0" collapsed="false">
      <c r="B21" s="65" t="s">
        <v>221</v>
      </c>
      <c r="C21" s="61" t="s">
        <v>212</v>
      </c>
      <c r="D21" s="61" t="s">
        <v>213</v>
      </c>
      <c r="E21" s="61" t="s">
        <v>215</v>
      </c>
      <c r="F21" s="61" t="s">
        <v>222</v>
      </c>
      <c r="G21" s="51" t="n">
        <f aca="false">N21/1000</f>
        <v>166.00706</v>
      </c>
      <c r="H21" s="51" t="n">
        <f aca="false">G21</f>
        <v>166.00706</v>
      </c>
      <c r="I21" s="51" t="n">
        <f aca="false">O21/1000</f>
        <v>166.00706</v>
      </c>
      <c r="J21" s="51" t="n">
        <f aca="false">I21</f>
        <v>166.00706</v>
      </c>
      <c r="K21" s="62" t="s">
        <v>20</v>
      </c>
      <c r="L21" s="63" t="s">
        <v>20</v>
      </c>
      <c r="M21" s="21" t="n">
        <f aca="false">I21/H21*100</f>
        <v>100</v>
      </c>
      <c r="N21" s="64" t="n">
        <v>166007.06</v>
      </c>
      <c r="O21" s="64" t="n">
        <v>166007.06</v>
      </c>
    </row>
    <row r="22" customFormat="false" ht="13.8" hidden="false" customHeight="false" outlineLevel="0" collapsed="false">
      <c r="B22" s="60" t="s">
        <v>211</v>
      </c>
      <c r="C22" s="61" t="s">
        <v>212</v>
      </c>
      <c r="D22" s="61" t="s">
        <v>213</v>
      </c>
      <c r="E22" s="61"/>
      <c r="F22" s="61"/>
      <c r="G22" s="51" t="n">
        <f aca="false">N22/1000</f>
        <v>2056.16237</v>
      </c>
      <c r="H22" s="51" t="n">
        <f aca="false">G22</f>
        <v>2056.16237</v>
      </c>
      <c r="I22" s="51" t="n">
        <f aca="false">O22/1000</f>
        <v>2056.16237</v>
      </c>
      <c r="J22" s="51" t="n">
        <f aca="false">I22</f>
        <v>2056.16237</v>
      </c>
      <c r="K22" s="62" t="s">
        <v>20</v>
      </c>
      <c r="L22" s="63" t="s">
        <v>20</v>
      </c>
      <c r="M22" s="21" t="n">
        <f aca="false">I22/H22*100</f>
        <v>100</v>
      </c>
      <c r="N22" s="64" t="n">
        <v>2056162.37</v>
      </c>
      <c r="O22" s="64" t="n">
        <v>2056162.37</v>
      </c>
    </row>
    <row r="23" customFormat="false" ht="71.25" hidden="false" customHeight="true" outlineLevel="0" collapsed="false">
      <c r="B23" s="65" t="s">
        <v>214</v>
      </c>
      <c r="C23" s="61" t="s">
        <v>212</v>
      </c>
      <c r="D23" s="61" t="s">
        <v>213</v>
      </c>
      <c r="E23" s="61" t="s">
        <v>223</v>
      </c>
      <c r="F23" s="61" t="s">
        <v>216</v>
      </c>
      <c r="G23" s="51" t="n">
        <f aca="false">N23/1000</f>
        <v>2056.16237</v>
      </c>
      <c r="H23" s="51" t="n">
        <f aca="false">G23</f>
        <v>2056.16237</v>
      </c>
      <c r="I23" s="51" t="n">
        <f aca="false">O23/1000</f>
        <v>2056.16237</v>
      </c>
      <c r="J23" s="51" t="n">
        <f aca="false">I23</f>
        <v>2056.16237</v>
      </c>
      <c r="K23" s="62" t="s">
        <v>20</v>
      </c>
      <c r="L23" s="63" t="s">
        <v>20</v>
      </c>
      <c r="M23" s="21" t="n">
        <f aca="false">I23/H23*100</f>
        <v>100</v>
      </c>
      <c r="N23" s="64" t="n">
        <v>2056162.37</v>
      </c>
      <c r="O23" s="64" t="n">
        <v>2056162.37</v>
      </c>
    </row>
    <row r="24" customFormat="false" ht="33.75" hidden="false" customHeight="true" outlineLevel="0" collapsed="false">
      <c r="B24" s="65" t="s">
        <v>217</v>
      </c>
      <c r="C24" s="61" t="s">
        <v>212</v>
      </c>
      <c r="D24" s="61" t="s">
        <v>213</v>
      </c>
      <c r="E24" s="61" t="s">
        <v>223</v>
      </c>
      <c r="F24" s="61" t="s">
        <v>218</v>
      </c>
      <c r="G24" s="51" t="n">
        <f aca="false">N24/1000</f>
        <v>2056.16237</v>
      </c>
      <c r="H24" s="51" t="n">
        <f aca="false">G24</f>
        <v>2056.16237</v>
      </c>
      <c r="I24" s="51" t="n">
        <f aca="false">O24/1000</f>
        <v>2056.16237</v>
      </c>
      <c r="J24" s="51" t="n">
        <f aca="false">I24</f>
        <v>2056.16237</v>
      </c>
      <c r="K24" s="62" t="s">
        <v>20</v>
      </c>
      <c r="L24" s="63" t="s">
        <v>20</v>
      </c>
      <c r="M24" s="21" t="n">
        <f aca="false">I24/H24*100</f>
        <v>100</v>
      </c>
      <c r="N24" s="64" t="n">
        <v>2056162.37</v>
      </c>
      <c r="O24" s="64" t="n">
        <v>2056162.37</v>
      </c>
    </row>
    <row r="25" customFormat="false" ht="36" hidden="false" customHeight="true" outlineLevel="0" collapsed="false">
      <c r="B25" s="65" t="s">
        <v>219</v>
      </c>
      <c r="C25" s="61" t="s">
        <v>212</v>
      </c>
      <c r="D25" s="61" t="s">
        <v>213</v>
      </c>
      <c r="E25" s="61" t="s">
        <v>223</v>
      </c>
      <c r="F25" s="61" t="s">
        <v>220</v>
      </c>
      <c r="G25" s="51" t="n">
        <f aca="false">N25/1000</f>
        <v>1568.25402</v>
      </c>
      <c r="H25" s="51" t="n">
        <f aca="false">G25</f>
        <v>1568.25402</v>
      </c>
      <c r="I25" s="51" t="n">
        <f aca="false">O25/1000</f>
        <v>1568.25402</v>
      </c>
      <c r="J25" s="51" t="n">
        <f aca="false">I25</f>
        <v>1568.25402</v>
      </c>
      <c r="K25" s="62" t="s">
        <v>20</v>
      </c>
      <c r="L25" s="63" t="s">
        <v>20</v>
      </c>
      <c r="M25" s="21" t="n">
        <f aca="false">I25/H25*100</f>
        <v>100</v>
      </c>
      <c r="N25" s="64" t="n">
        <v>1568254.02</v>
      </c>
      <c r="O25" s="64" t="n">
        <v>1568254.02</v>
      </c>
    </row>
    <row r="26" customFormat="false" ht="70.5" hidden="false" customHeight="true" outlineLevel="0" collapsed="false">
      <c r="B26" s="65" t="s">
        <v>221</v>
      </c>
      <c r="C26" s="61" t="s">
        <v>212</v>
      </c>
      <c r="D26" s="61" t="s">
        <v>213</v>
      </c>
      <c r="E26" s="61" t="s">
        <v>223</v>
      </c>
      <c r="F26" s="61" t="s">
        <v>222</v>
      </c>
      <c r="G26" s="51" t="n">
        <f aca="false">N26/1000</f>
        <v>487.90835</v>
      </c>
      <c r="H26" s="51" t="n">
        <f aca="false">G26</f>
        <v>487.90835</v>
      </c>
      <c r="I26" s="51" t="n">
        <f aca="false">O26/1000</f>
        <v>487.90835</v>
      </c>
      <c r="J26" s="51" t="n">
        <f aca="false">I26</f>
        <v>487.90835</v>
      </c>
      <c r="K26" s="62" t="s">
        <v>20</v>
      </c>
      <c r="L26" s="63" t="s">
        <v>20</v>
      </c>
      <c r="M26" s="21" t="n">
        <f aca="false">I26/H26*100</f>
        <v>100</v>
      </c>
      <c r="N26" s="64" t="n">
        <v>487908.35</v>
      </c>
      <c r="O26" s="64" t="n">
        <v>487908.35</v>
      </c>
    </row>
    <row r="27" customFormat="false" ht="57.75" hidden="false" customHeight="false" outlineLevel="0" collapsed="false">
      <c r="B27" s="60" t="s">
        <v>214</v>
      </c>
      <c r="C27" s="61" t="s">
        <v>212</v>
      </c>
      <c r="D27" s="61" t="s">
        <v>213</v>
      </c>
      <c r="E27" s="61"/>
      <c r="F27" s="61"/>
      <c r="G27" s="51" t="n">
        <f aca="false">N27/1000</f>
        <v>2114.56928</v>
      </c>
      <c r="H27" s="51" t="n">
        <f aca="false">G27</f>
        <v>2114.56928</v>
      </c>
      <c r="I27" s="51" t="n">
        <f aca="false">O27/1000</f>
        <v>2063.71175</v>
      </c>
      <c r="J27" s="51" t="n">
        <f aca="false">I27</f>
        <v>2063.71175</v>
      </c>
      <c r="K27" s="62" t="n">
        <v>50.85753</v>
      </c>
      <c r="L27" s="63" t="n">
        <v>50.85753</v>
      </c>
      <c r="M27" s="21" t="n">
        <f aca="false">I27/H27*100</f>
        <v>97.5948988533495</v>
      </c>
      <c r="N27" s="64" t="n">
        <v>2114569.28</v>
      </c>
      <c r="O27" s="64" t="n">
        <v>2063711.75</v>
      </c>
    </row>
    <row r="28" customFormat="false" ht="66.75" hidden="false" customHeight="true" outlineLevel="0" collapsed="false">
      <c r="B28" s="65" t="s">
        <v>214</v>
      </c>
      <c r="C28" s="61" t="s">
        <v>212</v>
      </c>
      <c r="D28" s="61" t="s">
        <v>213</v>
      </c>
      <c r="E28" s="61" t="s">
        <v>224</v>
      </c>
      <c r="F28" s="61" t="s">
        <v>216</v>
      </c>
      <c r="G28" s="51" t="n">
        <f aca="false">N28/1000</f>
        <v>188.252</v>
      </c>
      <c r="H28" s="51" t="n">
        <f aca="false">G28</f>
        <v>188.252</v>
      </c>
      <c r="I28" s="51" t="n">
        <f aca="false">O28/1000</f>
        <v>188.252</v>
      </c>
      <c r="J28" s="51" t="n">
        <f aca="false">I28</f>
        <v>188.252</v>
      </c>
      <c r="K28" s="62" t="s">
        <v>20</v>
      </c>
      <c r="L28" s="63" t="s">
        <v>20</v>
      </c>
      <c r="M28" s="21" t="n">
        <f aca="false">I28/H28*100</f>
        <v>100</v>
      </c>
      <c r="N28" s="64" t="n">
        <v>188252</v>
      </c>
      <c r="O28" s="64" t="n">
        <v>188252</v>
      </c>
    </row>
    <row r="29" customFormat="false" ht="35.25" hidden="false" customHeight="true" outlineLevel="0" collapsed="false">
      <c r="B29" s="65" t="s">
        <v>217</v>
      </c>
      <c r="C29" s="61" t="s">
        <v>212</v>
      </c>
      <c r="D29" s="61" t="s">
        <v>213</v>
      </c>
      <c r="E29" s="61" t="s">
        <v>224</v>
      </c>
      <c r="F29" s="61" t="s">
        <v>218</v>
      </c>
      <c r="G29" s="51" t="n">
        <f aca="false">N29/1000</f>
        <v>188.252</v>
      </c>
      <c r="H29" s="51" t="n">
        <f aca="false">G29</f>
        <v>188.252</v>
      </c>
      <c r="I29" s="51" t="n">
        <f aca="false">O29/1000</f>
        <v>188.252</v>
      </c>
      <c r="J29" s="51" t="n">
        <f aca="false">I29</f>
        <v>188.252</v>
      </c>
      <c r="K29" s="62" t="s">
        <v>20</v>
      </c>
      <c r="L29" s="63" t="s">
        <v>20</v>
      </c>
      <c r="M29" s="21" t="n">
        <f aca="false">I29/H29*100</f>
        <v>100</v>
      </c>
      <c r="N29" s="64" t="n">
        <v>188252</v>
      </c>
      <c r="O29" s="64" t="n">
        <v>188252</v>
      </c>
    </row>
    <row r="30" customFormat="false" ht="37.5" hidden="false" customHeight="true" outlineLevel="0" collapsed="false">
      <c r="B30" s="65" t="s">
        <v>225</v>
      </c>
      <c r="C30" s="61" t="s">
        <v>212</v>
      </c>
      <c r="D30" s="61" t="s">
        <v>213</v>
      </c>
      <c r="E30" s="61" t="s">
        <v>224</v>
      </c>
      <c r="F30" s="61" t="s">
        <v>226</v>
      </c>
      <c r="G30" s="51" t="n">
        <f aca="false">N30/1000</f>
        <v>95.25</v>
      </c>
      <c r="H30" s="51" t="n">
        <f aca="false">G30</f>
        <v>95.25</v>
      </c>
      <c r="I30" s="51" t="n">
        <f aca="false">O30/1000</f>
        <v>95.25</v>
      </c>
      <c r="J30" s="51" t="n">
        <f aca="false">I30</f>
        <v>95.25</v>
      </c>
      <c r="K30" s="62" t="s">
        <v>20</v>
      </c>
      <c r="L30" s="63" t="s">
        <v>20</v>
      </c>
      <c r="M30" s="21" t="n">
        <f aca="false">I30/H30*100</f>
        <v>100</v>
      </c>
      <c r="N30" s="64" t="n">
        <v>95250</v>
      </c>
      <c r="O30" s="64" t="n">
        <v>95250</v>
      </c>
    </row>
    <row r="31" customFormat="false" ht="68.25" hidden="false" customHeight="true" outlineLevel="0" collapsed="false">
      <c r="B31" s="65" t="s">
        <v>227</v>
      </c>
      <c r="C31" s="61" t="s">
        <v>212</v>
      </c>
      <c r="D31" s="61" t="s">
        <v>213</v>
      </c>
      <c r="E31" s="61" t="s">
        <v>224</v>
      </c>
      <c r="F31" s="61" t="s">
        <v>228</v>
      </c>
      <c r="G31" s="51" t="n">
        <f aca="false">N31/1000</f>
        <v>65.52</v>
      </c>
      <c r="H31" s="51" t="n">
        <f aca="false">G31</f>
        <v>65.52</v>
      </c>
      <c r="I31" s="51" t="n">
        <f aca="false">O31/1000</f>
        <v>65.52</v>
      </c>
      <c r="J31" s="51" t="n">
        <f aca="false">I31</f>
        <v>65.52</v>
      </c>
      <c r="K31" s="62" t="s">
        <v>20</v>
      </c>
      <c r="L31" s="63" t="s">
        <v>20</v>
      </c>
      <c r="M31" s="21" t="n">
        <f aca="false">I31/H31*100</f>
        <v>100</v>
      </c>
      <c r="N31" s="64" t="n">
        <v>65520</v>
      </c>
      <c r="O31" s="64" t="n">
        <v>65520</v>
      </c>
    </row>
    <row r="32" customFormat="false" ht="54" hidden="false" customHeight="true" outlineLevel="0" collapsed="false">
      <c r="B32" s="65" t="s">
        <v>221</v>
      </c>
      <c r="C32" s="61" t="s">
        <v>212</v>
      </c>
      <c r="D32" s="61" t="s">
        <v>213</v>
      </c>
      <c r="E32" s="61" t="s">
        <v>224</v>
      </c>
      <c r="F32" s="61" t="s">
        <v>222</v>
      </c>
      <c r="G32" s="51" t="n">
        <f aca="false">N32/1000</f>
        <v>27.482</v>
      </c>
      <c r="H32" s="51" t="n">
        <f aca="false">G32</f>
        <v>27.482</v>
      </c>
      <c r="I32" s="51" t="n">
        <f aca="false">O32/1000</f>
        <v>27.482</v>
      </c>
      <c r="J32" s="51" t="n">
        <f aca="false">I32</f>
        <v>27.482</v>
      </c>
      <c r="K32" s="62" t="s">
        <v>20</v>
      </c>
      <c r="L32" s="63" t="s">
        <v>20</v>
      </c>
      <c r="M32" s="21" t="n">
        <f aca="false">I32/H32*100</f>
        <v>100</v>
      </c>
      <c r="N32" s="64" t="n">
        <v>27482</v>
      </c>
      <c r="O32" s="64" t="n">
        <v>27482</v>
      </c>
    </row>
    <row r="33" customFormat="false" ht="33.75" hidden="false" customHeight="true" outlineLevel="0" collapsed="false">
      <c r="B33" s="65" t="s">
        <v>229</v>
      </c>
      <c r="C33" s="61" t="s">
        <v>212</v>
      </c>
      <c r="D33" s="61" t="s">
        <v>213</v>
      </c>
      <c r="E33" s="61" t="s">
        <v>224</v>
      </c>
      <c r="F33" s="61" t="s">
        <v>230</v>
      </c>
      <c r="G33" s="51" t="n">
        <f aca="false">N33/1000</f>
        <v>1710.10606</v>
      </c>
      <c r="H33" s="51" t="n">
        <f aca="false">G33</f>
        <v>1710.10606</v>
      </c>
      <c r="I33" s="51" t="n">
        <f aca="false">O33/1000</f>
        <v>1659.24853</v>
      </c>
      <c r="J33" s="51" t="n">
        <f aca="false">I33</f>
        <v>1659.24853</v>
      </c>
      <c r="K33" s="62" t="n">
        <v>50.85753</v>
      </c>
      <c r="L33" s="63" t="n">
        <v>50.85753</v>
      </c>
      <c r="M33" s="21" t="n">
        <f aca="false">I33/H33*100</f>
        <v>97.026059892449</v>
      </c>
      <c r="N33" s="64" t="n">
        <v>1710106.06</v>
      </c>
      <c r="O33" s="64" t="n">
        <v>1659248.53</v>
      </c>
    </row>
    <row r="34" customFormat="false" ht="28.5" hidden="false" customHeight="true" outlineLevel="0" collapsed="false">
      <c r="B34" s="65" t="s">
        <v>231</v>
      </c>
      <c r="C34" s="61" t="s">
        <v>212</v>
      </c>
      <c r="D34" s="61" t="s">
        <v>213</v>
      </c>
      <c r="E34" s="61" t="s">
        <v>224</v>
      </c>
      <c r="F34" s="61" t="s">
        <v>232</v>
      </c>
      <c r="G34" s="51" t="n">
        <f aca="false">N34/1000</f>
        <v>1710.10606</v>
      </c>
      <c r="H34" s="51" t="n">
        <f aca="false">G34</f>
        <v>1710.10606</v>
      </c>
      <c r="I34" s="51" t="n">
        <f aca="false">O34/1000</f>
        <v>1659.24853</v>
      </c>
      <c r="J34" s="51" t="n">
        <f aca="false">I34</f>
        <v>1659.24853</v>
      </c>
      <c r="K34" s="62" t="n">
        <v>50.85753</v>
      </c>
      <c r="L34" s="62" t="n">
        <v>50.85753</v>
      </c>
      <c r="M34" s="21" t="n">
        <f aca="false">I34/H34*100</f>
        <v>97.026059892449</v>
      </c>
      <c r="N34" s="64" t="n">
        <v>1710106.06</v>
      </c>
      <c r="O34" s="64" t="n">
        <v>1659248.53</v>
      </c>
    </row>
    <row r="35" customFormat="false" ht="13.8" hidden="false" customHeight="false" outlineLevel="0" collapsed="false">
      <c r="B35" s="65" t="s">
        <v>233</v>
      </c>
      <c r="C35" s="61" t="s">
        <v>212</v>
      </c>
      <c r="D35" s="61" t="s">
        <v>213</v>
      </c>
      <c r="E35" s="61" t="s">
        <v>224</v>
      </c>
      <c r="F35" s="61" t="s">
        <v>234</v>
      </c>
      <c r="G35" s="51" t="n">
        <f aca="false">N35/1000</f>
        <v>1710.10606</v>
      </c>
      <c r="H35" s="51" t="n">
        <f aca="false">G35</f>
        <v>1710.10606</v>
      </c>
      <c r="I35" s="51" t="n">
        <f aca="false">O35/1000</f>
        <v>1659.24853</v>
      </c>
      <c r="J35" s="51" t="n">
        <f aca="false">I35</f>
        <v>1659.24853</v>
      </c>
      <c r="K35" s="62" t="n">
        <v>50.85753</v>
      </c>
      <c r="L35" s="62" t="n">
        <v>50.85753</v>
      </c>
      <c r="M35" s="21" t="n">
        <f aca="false">I35/H35*100</f>
        <v>97.026059892449</v>
      </c>
      <c r="N35" s="64" t="n">
        <v>1710106.06</v>
      </c>
      <c r="O35" s="64" t="n">
        <v>1659248.53</v>
      </c>
    </row>
    <row r="36" customFormat="false" ht="13.8" hidden="false" customHeight="false" outlineLevel="0" collapsed="false">
      <c r="B36" s="65" t="s">
        <v>235</v>
      </c>
      <c r="C36" s="61" t="s">
        <v>212</v>
      </c>
      <c r="D36" s="61" t="s">
        <v>213</v>
      </c>
      <c r="E36" s="61" t="s">
        <v>224</v>
      </c>
      <c r="F36" s="61" t="s">
        <v>236</v>
      </c>
      <c r="G36" s="51" t="n">
        <f aca="false">N36/1000</f>
        <v>216.21122</v>
      </c>
      <c r="H36" s="51" t="n">
        <f aca="false">G36</f>
        <v>216.21122</v>
      </c>
      <c r="I36" s="51" t="n">
        <f aca="false">O36/1000</f>
        <v>216.21122</v>
      </c>
      <c r="J36" s="51" t="n">
        <f aca="false">I36</f>
        <v>216.21122</v>
      </c>
      <c r="K36" s="62" t="s">
        <v>20</v>
      </c>
      <c r="L36" s="63" t="s">
        <v>20</v>
      </c>
      <c r="M36" s="21" t="n">
        <f aca="false">I36/H36*100</f>
        <v>100</v>
      </c>
      <c r="N36" s="64" t="n">
        <v>216211.22</v>
      </c>
      <c r="O36" s="64" t="n">
        <v>216211.22</v>
      </c>
    </row>
    <row r="37" customFormat="false" ht="13.8" hidden="false" customHeight="false" outlineLevel="0" collapsed="false">
      <c r="B37" s="65" t="s">
        <v>237</v>
      </c>
      <c r="C37" s="61" t="s">
        <v>212</v>
      </c>
      <c r="D37" s="61" t="s">
        <v>213</v>
      </c>
      <c r="E37" s="61" t="s">
        <v>224</v>
      </c>
      <c r="F37" s="61" t="s">
        <v>238</v>
      </c>
      <c r="G37" s="51" t="n">
        <f aca="false">N37/1000</f>
        <v>216.21122</v>
      </c>
      <c r="H37" s="51" t="n">
        <f aca="false">G37</f>
        <v>216.21122</v>
      </c>
      <c r="I37" s="51" t="n">
        <f aca="false">O37/1000</f>
        <v>216.21122</v>
      </c>
      <c r="J37" s="51" t="n">
        <f aca="false">I37</f>
        <v>216.21122</v>
      </c>
      <c r="K37" s="62" t="s">
        <v>20</v>
      </c>
      <c r="L37" s="63" t="s">
        <v>20</v>
      </c>
      <c r="M37" s="21" t="n">
        <f aca="false">I37/H37*100</f>
        <v>100</v>
      </c>
      <c r="N37" s="64" t="n">
        <v>216211.22</v>
      </c>
      <c r="O37" s="64" t="n">
        <v>216211.22</v>
      </c>
    </row>
    <row r="38" customFormat="false" ht="30" hidden="false" customHeight="true" outlineLevel="0" collapsed="false">
      <c r="B38" s="65" t="s">
        <v>239</v>
      </c>
      <c r="C38" s="61" t="s">
        <v>212</v>
      </c>
      <c r="D38" s="61" t="s">
        <v>213</v>
      </c>
      <c r="E38" s="61" t="s">
        <v>224</v>
      </c>
      <c r="F38" s="61" t="s">
        <v>240</v>
      </c>
      <c r="G38" s="51" t="n">
        <f aca="false">N38/1000</f>
        <v>176.629</v>
      </c>
      <c r="H38" s="51" t="n">
        <f aca="false">G38</f>
        <v>176.629</v>
      </c>
      <c r="I38" s="51" t="n">
        <f aca="false">O38/1000</f>
        <v>176.629</v>
      </c>
      <c r="J38" s="51" t="n">
        <f aca="false">I38</f>
        <v>176.629</v>
      </c>
      <c r="K38" s="62" t="s">
        <v>20</v>
      </c>
      <c r="L38" s="63" t="s">
        <v>20</v>
      </c>
      <c r="M38" s="21" t="n">
        <f aca="false">I38/H38*100</f>
        <v>100</v>
      </c>
      <c r="N38" s="64" t="n">
        <v>176629</v>
      </c>
      <c r="O38" s="64" t="n">
        <v>176629</v>
      </c>
    </row>
    <row r="39" customFormat="false" ht="13.8" hidden="false" customHeight="false" outlineLevel="0" collapsed="false">
      <c r="B39" s="65" t="s">
        <v>241</v>
      </c>
      <c r="C39" s="61" t="s">
        <v>212</v>
      </c>
      <c r="D39" s="61" t="s">
        <v>213</v>
      </c>
      <c r="E39" s="61" t="s">
        <v>224</v>
      </c>
      <c r="F39" s="61" t="s">
        <v>242</v>
      </c>
      <c r="G39" s="51" t="n">
        <f aca="false">N39/1000</f>
        <v>14.142</v>
      </c>
      <c r="H39" s="51" t="n">
        <f aca="false">G39</f>
        <v>14.142</v>
      </c>
      <c r="I39" s="51" t="n">
        <f aca="false">O39/1000</f>
        <v>14.142</v>
      </c>
      <c r="J39" s="51" t="n">
        <f aca="false">I39</f>
        <v>14.142</v>
      </c>
      <c r="K39" s="62" t="s">
        <v>20</v>
      </c>
      <c r="L39" s="63" t="s">
        <v>20</v>
      </c>
      <c r="M39" s="21" t="n">
        <f aca="false">I39/H39*100</f>
        <v>100</v>
      </c>
      <c r="N39" s="64" t="n">
        <v>14142</v>
      </c>
      <c r="O39" s="64" t="n">
        <v>14142</v>
      </c>
    </row>
    <row r="40" customFormat="false" ht="13.8" hidden="false" customHeight="false" outlineLevel="0" collapsed="false">
      <c r="B40" s="65" t="s">
        <v>243</v>
      </c>
      <c r="C40" s="61" t="s">
        <v>212</v>
      </c>
      <c r="D40" s="61" t="s">
        <v>213</v>
      </c>
      <c r="E40" s="61" t="s">
        <v>224</v>
      </c>
      <c r="F40" s="61" t="s">
        <v>244</v>
      </c>
      <c r="G40" s="51" t="n">
        <f aca="false">N40/1000</f>
        <v>25.44022</v>
      </c>
      <c r="H40" s="51" t="n">
        <f aca="false">G40</f>
        <v>25.44022</v>
      </c>
      <c r="I40" s="51" t="n">
        <f aca="false">O40/1000</f>
        <v>25.44022</v>
      </c>
      <c r="J40" s="51" t="n">
        <f aca="false">I40</f>
        <v>25.44022</v>
      </c>
      <c r="K40" s="62" t="s">
        <v>20</v>
      </c>
      <c r="L40" s="63" t="s">
        <v>20</v>
      </c>
      <c r="M40" s="21" t="n">
        <f aca="false">I40/H40*100</f>
        <v>100</v>
      </c>
      <c r="N40" s="64" t="n">
        <v>25440.22</v>
      </c>
      <c r="O40" s="64" t="n">
        <v>25440.22</v>
      </c>
    </row>
    <row r="41" customFormat="false" ht="13.8" hidden="false" customHeight="false" outlineLevel="0" collapsed="false">
      <c r="B41" s="60" t="s">
        <v>211</v>
      </c>
      <c r="C41" s="61" t="s">
        <v>212</v>
      </c>
      <c r="D41" s="61" t="s">
        <v>213</v>
      </c>
      <c r="E41" s="61"/>
      <c r="F41" s="61"/>
      <c r="G41" s="51" t="n">
        <f aca="false">N41/1000</f>
        <v>331.51616</v>
      </c>
      <c r="H41" s="51" t="n">
        <f aca="false">G41</f>
        <v>331.51616</v>
      </c>
      <c r="I41" s="51" t="n">
        <f aca="false">O41/1000</f>
        <v>331.51616</v>
      </c>
      <c r="J41" s="51" t="n">
        <f aca="false">I41</f>
        <v>331.51616</v>
      </c>
      <c r="K41" s="62" t="s">
        <v>20</v>
      </c>
      <c r="L41" s="63" t="s">
        <v>20</v>
      </c>
      <c r="M41" s="21" t="n">
        <f aca="false">I41/H41*100</f>
        <v>100</v>
      </c>
      <c r="N41" s="64" t="n">
        <v>331516.16</v>
      </c>
      <c r="O41" s="64" t="n">
        <v>331516.16</v>
      </c>
    </row>
    <row r="42" customFormat="false" ht="69" hidden="false" customHeight="true" outlineLevel="0" collapsed="false">
      <c r="B42" s="65" t="s">
        <v>214</v>
      </c>
      <c r="C42" s="61" t="s">
        <v>212</v>
      </c>
      <c r="D42" s="61" t="s">
        <v>213</v>
      </c>
      <c r="E42" s="61" t="s">
        <v>245</v>
      </c>
      <c r="F42" s="61" t="s">
        <v>216</v>
      </c>
      <c r="G42" s="51" t="n">
        <f aca="false">N42/1000</f>
        <v>331.51616</v>
      </c>
      <c r="H42" s="51" t="n">
        <f aca="false">G42</f>
        <v>331.51616</v>
      </c>
      <c r="I42" s="51" t="n">
        <f aca="false">O42/1000</f>
        <v>331.51616</v>
      </c>
      <c r="J42" s="51" t="n">
        <f aca="false">I42</f>
        <v>331.51616</v>
      </c>
      <c r="K42" s="62" t="s">
        <v>20</v>
      </c>
      <c r="L42" s="63" t="s">
        <v>20</v>
      </c>
      <c r="M42" s="21" t="n">
        <f aca="false">I42/H42*100</f>
        <v>100</v>
      </c>
      <c r="N42" s="64" t="n">
        <v>331516.16</v>
      </c>
      <c r="O42" s="64" t="n">
        <v>331516.16</v>
      </c>
    </row>
    <row r="43" customFormat="false" ht="32.25" hidden="false" customHeight="true" outlineLevel="0" collapsed="false">
      <c r="B43" s="65" t="s">
        <v>217</v>
      </c>
      <c r="C43" s="61" t="s">
        <v>212</v>
      </c>
      <c r="D43" s="61" t="s">
        <v>213</v>
      </c>
      <c r="E43" s="61" t="s">
        <v>245</v>
      </c>
      <c r="F43" s="61" t="s">
        <v>218</v>
      </c>
      <c r="G43" s="51" t="n">
        <f aca="false">N43/1000</f>
        <v>331.51616</v>
      </c>
      <c r="H43" s="51" t="n">
        <f aca="false">G43</f>
        <v>331.51616</v>
      </c>
      <c r="I43" s="51" t="n">
        <f aca="false">O43/1000</f>
        <v>331.51616</v>
      </c>
      <c r="J43" s="51" t="n">
        <f aca="false">I43</f>
        <v>331.51616</v>
      </c>
      <c r="K43" s="62" t="s">
        <v>20</v>
      </c>
      <c r="L43" s="63" t="s">
        <v>20</v>
      </c>
      <c r="M43" s="21" t="n">
        <f aca="false">I43/H43*100</f>
        <v>100</v>
      </c>
      <c r="N43" s="64" t="n">
        <v>331516.16</v>
      </c>
      <c r="O43" s="64" t="n">
        <v>331516.16</v>
      </c>
    </row>
    <row r="44" customFormat="false" ht="34.5" hidden="false" customHeight="true" outlineLevel="0" collapsed="false">
      <c r="B44" s="65" t="s">
        <v>219</v>
      </c>
      <c r="C44" s="61" t="s">
        <v>212</v>
      </c>
      <c r="D44" s="61" t="s">
        <v>213</v>
      </c>
      <c r="E44" s="61" t="s">
        <v>245</v>
      </c>
      <c r="F44" s="61" t="s">
        <v>220</v>
      </c>
      <c r="G44" s="51" t="n">
        <f aca="false">N44/1000</f>
        <v>260.01616</v>
      </c>
      <c r="H44" s="51" t="n">
        <f aca="false">G44</f>
        <v>260.01616</v>
      </c>
      <c r="I44" s="51" t="n">
        <f aca="false">O44/1000</f>
        <v>260.01616</v>
      </c>
      <c r="J44" s="51" t="n">
        <f aca="false">I44</f>
        <v>260.01616</v>
      </c>
      <c r="K44" s="62" t="s">
        <v>20</v>
      </c>
      <c r="L44" s="63" t="s">
        <v>20</v>
      </c>
      <c r="M44" s="21" t="n">
        <f aca="false">I44/H44*100</f>
        <v>100</v>
      </c>
      <c r="N44" s="64" t="n">
        <v>260016.16</v>
      </c>
      <c r="O44" s="64" t="n">
        <v>260016.16</v>
      </c>
    </row>
    <row r="45" customFormat="false" ht="64.5" hidden="false" customHeight="true" outlineLevel="0" collapsed="false">
      <c r="B45" s="65" t="s">
        <v>221</v>
      </c>
      <c r="C45" s="61" t="s">
        <v>212</v>
      </c>
      <c r="D45" s="61" t="s">
        <v>213</v>
      </c>
      <c r="E45" s="61" t="s">
        <v>245</v>
      </c>
      <c r="F45" s="61" t="s">
        <v>222</v>
      </c>
      <c r="G45" s="51" t="n">
        <f aca="false">N45/1000</f>
        <v>71.5</v>
      </c>
      <c r="H45" s="51" t="n">
        <f aca="false">G45</f>
        <v>71.5</v>
      </c>
      <c r="I45" s="51" t="n">
        <f aca="false">O45/1000</f>
        <v>71.5</v>
      </c>
      <c r="J45" s="51" t="n">
        <f aca="false">I45</f>
        <v>71.5</v>
      </c>
      <c r="K45" s="62" t="s">
        <v>20</v>
      </c>
      <c r="L45" s="63" t="s">
        <v>20</v>
      </c>
      <c r="M45" s="21" t="n">
        <f aca="false">I45/H45*100</f>
        <v>100</v>
      </c>
      <c r="N45" s="64" t="n">
        <v>71500</v>
      </c>
      <c r="O45" s="64" t="n">
        <v>71500</v>
      </c>
    </row>
    <row r="46" customFormat="false" ht="132.75" hidden="false" customHeight="true" outlineLevel="0" collapsed="false">
      <c r="B46" s="65" t="s">
        <v>246</v>
      </c>
      <c r="C46" s="61" t="s">
        <v>212</v>
      </c>
      <c r="D46" s="61" t="s">
        <v>213</v>
      </c>
      <c r="E46" s="61"/>
      <c r="F46" s="61"/>
      <c r="G46" s="51" t="n">
        <f aca="false">N46/1000</f>
        <v>1.9</v>
      </c>
      <c r="H46" s="51" t="n">
        <f aca="false">G46</f>
        <v>1.9</v>
      </c>
      <c r="I46" s="51" t="n">
        <f aca="false">O46/1000</f>
        <v>1.9</v>
      </c>
      <c r="J46" s="51" t="n">
        <f aca="false">I46</f>
        <v>1.9</v>
      </c>
      <c r="K46" s="62" t="s">
        <v>20</v>
      </c>
      <c r="L46" s="63" t="s">
        <v>20</v>
      </c>
      <c r="M46" s="21" t="n">
        <f aca="false">I46/H46*100</f>
        <v>100</v>
      </c>
      <c r="N46" s="64" t="n">
        <v>1900</v>
      </c>
      <c r="O46" s="64" t="n">
        <v>1900</v>
      </c>
    </row>
    <row r="47" customFormat="false" ht="32.25" hidden="false" customHeight="true" outlineLevel="0" collapsed="false">
      <c r="B47" s="65" t="s">
        <v>229</v>
      </c>
      <c r="C47" s="61" t="s">
        <v>212</v>
      </c>
      <c r="D47" s="61" t="s">
        <v>213</v>
      </c>
      <c r="E47" s="61" t="s">
        <v>247</v>
      </c>
      <c r="F47" s="61" t="s">
        <v>216</v>
      </c>
      <c r="G47" s="51" t="n">
        <f aca="false">N47/1000</f>
        <v>1.9</v>
      </c>
      <c r="H47" s="51" t="n">
        <f aca="false">G47</f>
        <v>1.9</v>
      </c>
      <c r="I47" s="51" t="n">
        <f aca="false">O47/1000</f>
        <v>1.9</v>
      </c>
      <c r="J47" s="51" t="n">
        <f aca="false">I47</f>
        <v>1.9</v>
      </c>
      <c r="K47" s="62" t="s">
        <v>20</v>
      </c>
      <c r="L47" s="63" t="s">
        <v>20</v>
      </c>
      <c r="M47" s="21" t="n">
        <f aca="false">I47/H47*100</f>
        <v>100</v>
      </c>
      <c r="N47" s="64" t="n">
        <v>1900</v>
      </c>
      <c r="O47" s="64" t="n">
        <v>1900</v>
      </c>
    </row>
    <row r="48" customFormat="false" ht="38.25" hidden="false" customHeight="true" outlineLevel="0" collapsed="false">
      <c r="B48" s="65" t="s">
        <v>231</v>
      </c>
      <c r="C48" s="61" t="s">
        <v>212</v>
      </c>
      <c r="D48" s="61" t="s">
        <v>213</v>
      </c>
      <c r="E48" s="61" t="s">
        <v>247</v>
      </c>
      <c r="F48" s="61" t="s">
        <v>232</v>
      </c>
      <c r="G48" s="51" t="n">
        <f aca="false">N48/1000</f>
        <v>1.9</v>
      </c>
      <c r="H48" s="51" t="n">
        <f aca="false">G48</f>
        <v>1.9</v>
      </c>
      <c r="I48" s="51" t="n">
        <f aca="false">O48/1000</f>
        <v>1.9</v>
      </c>
      <c r="J48" s="51" t="n">
        <f aca="false">I48</f>
        <v>1.9</v>
      </c>
      <c r="K48" s="62" t="s">
        <v>20</v>
      </c>
      <c r="L48" s="63" t="s">
        <v>20</v>
      </c>
      <c r="M48" s="21" t="n">
        <f aca="false">I48/H48*100</f>
        <v>100</v>
      </c>
      <c r="N48" s="64" t="n">
        <v>1900</v>
      </c>
      <c r="O48" s="64" t="n">
        <v>1900</v>
      </c>
    </row>
    <row r="49" customFormat="false" ht="13.8" hidden="false" customHeight="false" outlineLevel="0" collapsed="false">
      <c r="B49" s="65" t="s">
        <v>233</v>
      </c>
      <c r="C49" s="61" t="s">
        <v>212</v>
      </c>
      <c r="D49" s="61" t="s">
        <v>213</v>
      </c>
      <c r="E49" s="61" t="s">
        <v>247</v>
      </c>
      <c r="F49" s="61" t="s">
        <v>234</v>
      </c>
      <c r="G49" s="51" t="n">
        <f aca="false">N49/1000</f>
        <v>1.9</v>
      </c>
      <c r="H49" s="51" t="n">
        <f aca="false">G49</f>
        <v>1.9</v>
      </c>
      <c r="I49" s="51" t="n">
        <f aca="false">O49/1000</f>
        <v>1.9</v>
      </c>
      <c r="J49" s="51" t="n">
        <f aca="false">I49</f>
        <v>1.9</v>
      </c>
      <c r="K49" s="62" t="s">
        <v>20</v>
      </c>
      <c r="L49" s="63" t="s">
        <v>20</v>
      </c>
      <c r="M49" s="21" t="n">
        <f aca="false">I49/H49*100</f>
        <v>100</v>
      </c>
      <c r="N49" s="64" t="n">
        <v>1900</v>
      </c>
      <c r="O49" s="64" t="n">
        <v>1900</v>
      </c>
    </row>
    <row r="50" customFormat="false" ht="13.8" hidden="false" customHeight="false" outlineLevel="0" collapsed="false">
      <c r="B50" s="65" t="s">
        <v>248</v>
      </c>
      <c r="C50" s="61" t="s">
        <v>212</v>
      </c>
      <c r="D50" s="61" t="s">
        <v>209</v>
      </c>
      <c r="E50" s="61"/>
      <c r="F50" s="61"/>
      <c r="G50" s="51" t="n">
        <f aca="false">N50/1000</f>
        <v>50</v>
      </c>
      <c r="H50" s="51" t="n">
        <f aca="false">G50</f>
        <v>50</v>
      </c>
      <c r="I50" s="51"/>
      <c r="J50" s="51"/>
      <c r="K50" s="62" t="n">
        <v>50</v>
      </c>
      <c r="L50" s="62" t="n">
        <v>50</v>
      </c>
      <c r="M50" s="21"/>
      <c r="N50" s="64" t="n">
        <v>50000</v>
      </c>
      <c r="O50" s="64" t="s">
        <v>20</v>
      </c>
    </row>
    <row r="51" customFormat="false" ht="13.8" hidden="false" customHeight="false" outlineLevel="0" collapsed="false">
      <c r="B51" s="65" t="s">
        <v>235</v>
      </c>
      <c r="C51" s="61" t="s">
        <v>212</v>
      </c>
      <c r="D51" s="61" t="s">
        <v>209</v>
      </c>
      <c r="E51" s="61" t="s">
        <v>249</v>
      </c>
      <c r="F51" s="61" t="s">
        <v>236</v>
      </c>
      <c r="G51" s="51" t="n">
        <f aca="false">N51/1000</f>
        <v>50</v>
      </c>
      <c r="H51" s="51" t="n">
        <f aca="false">G51</f>
        <v>50</v>
      </c>
      <c r="I51" s="51"/>
      <c r="J51" s="51"/>
      <c r="K51" s="62" t="n">
        <v>50</v>
      </c>
      <c r="L51" s="62" t="n">
        <v>50</v>
      </c>
      <c r="M51" s="21"/>
      <c r="N51" s="64" t="n">
        <v>50000</v>
      </c>
      <c r="O51" s="64" t="s">
        <v>20</v>
      </c>
    </row>
    <row r="52" customFormat="false" ht="13.8" hidden="false" customHeight="false" outlineLevel="0" collapsed="false">
      <c r="B52" s="65" t="s">
        <v>250</v>
      </c>
      <c r="C52" s="61" t="s">
        <v>212</v>
      </c>
      <c r="D52" s="61" t="s">
        <v>209</v>
      </c>
      <c r="E52" s="61" t="s">
        <v>249</v>
      </c>
      <c r="F52" s="61" t="s">
        <v>251</v>
      </c>
      <c r="G52" s="51" t="n">
        <f aca="false">N52/1000</f>
        <v>50</v>
      </c>
      <c r="H52" s="51" t="n">
        <f aca="false">G52</f>
        <v>50</v>
      </c>
      <c r="I52" s="51"/>
      <c r="J52" s="51"/>
      <c r="K52" s="62" t="n">
        <v>50</v>
      </c>
      <c r="L52" s="62" t="n">
        <v>50</v>
      </c>
      <c r="M52" s="21"/>
      <c r="N52" s="64" t="n">
        <v>50000</v>
      </c>
      <c r="O52" s="64" t="s">
        <v>20</v>
      </c>
    </row>
    <row r="53" customFormat="false" ht="13.8" hidden="false" customHeight="false" outlineLevel="0" collapsed="false">
      <c r="B53" s="65" t="s">
        <v>252</v>
      </c>
      <c r="C53" s="61" t="s">
        <v>212</v>
      </c>
      <c r="D53" s="61" t="s">
        <v>253</v>
      </c>
      <c r="E53" s="61"/>
      <c r="F53" s="61"/>
      <c r="G53" s="51" t="n">
        <f aca="false">N53/1000</f>
        <v>988.06726</v>
      </c>
      <c r="H53" s="51" t="n">
        <f aca="false">G53</f>
        <v>988.06726</v>
      </c>
      <c r="I53" s="51" t="n">
        <f aca="false">O53/1000</f>
        <v>988.06726</v>
      </c>
      <c r="J53" s="51" t="n">
        <f aca="false">I53</f>
        <v>988.06726</v>
      </c>
      <c r="K53" s="62" t="s">
        <v>20</v>
      </c>
      <c r="L53" s="63" t="s">
        <v>20</v>
      </c>
      <c r="M53" s="21" t="n">
        <f aca="false">I53/H53*100</f>
        <v>100</v>
      </c>
      <c r="N53" s="64" t="n">
        <v>988067.26</v>
      </c>
      <c r="O53" s="64" t="n">
        <v>988067.26</v>
      </c>
    </row>
    <row r="54" customFormat="false" ht="13.8" hidden="false" customHeight="false" outlineLevel="0" collapsed="false">
      <c r="B54" s="65" t="s">
        <v>235</v>
      </c>
      <c r="C54" s="61" t="s">
        <v>212</v>
      </c>
      <c r="D54" s="61" t="s">
        <v>253</v>
      </c>
      <c r="E54" s="61" t="s">
        <v>254</v>
      </c>
      <c r="F54" s="61" t="s">
        <v>236</v>
      </c>
      <c r="G54" s="51" t="n">
        <f aca="false">N54/1000</f>
        <v>988.06726</v>
      </c>
      <c r="H54" s="51" t="n">
        <f aca="false">G54</f>
        <v>988.06726</v>
      </c>
      <c r="I54" s="51" t="n">
        <f aca="false">O54/1000</f>
        <v>988.06726</v>
      </c>
      <c r="J54" s="51" t="n">
        <f aca="false">I54</f>
        <v>988.06726</v>
      </c>
      <c r="K54" s="62" t="s">
        <v>20</v>
      </c>
      <c r="L54" s="63" t="s">
        <v>20</v>
      </c>
      <c r="M54" s="21" t="n">
        <f aca="false">I54/H54*100</f>
        <v>100</v>
      </c>
      <c r="N54" s="64" t="n">
        <v>988067.26</v>
      </c>
      <c r="O54" s="64" t="n">
        <v>988067.26</v>
      </c>
    </row>
    <row r="55" customFormat="false" ht="13.8" hidden="false" customHeight="false" outlineLevel="0" collapsed="false">
      <c r="B55" s="65" t="s">
        <v>255</v>
      </c>
      <c r="C55" s="61" t="s">
        <v>212</v>
      </c>
      <c r="D55" s="61" t="s">
        <v>253</v>
      </c>
      <c r="E55" s="61" t="s">
        <v>254</v>
      </c>
      <c r="F55" s="61" t="s">
        <v>256</v>
      </c>
      <c r="G55" s="51" t="n">
        <f aca="false">N55/1000</f>
        <v>988.06726</v>
      </c>
      <c r="H55" s="51" t="n">
        <f aca="false">G55</f>
        <v>988.06726</v>
      </c>
      <c r="I55" s="51" t="n">
        <f aca="false">O55/1000</f>
        <v>988.06726</v>
      </c>
      <c r="J55" s="51" t="n">
        <f aca="false">I55</f>
        <v>988.06726</v>
      </c>
      <c r="K55" s="62" t="s">
        <v>20</v>
      </c>
      <c r="L55" s="63" t="s">
        <v>20</v>
      </c>
      <c r="M55" s="21" t="n">
        <f aca="false">I55/H55*100</f>
        <v>100</v>
      </c>
      <c r="N55" s="64" t="n">
        <v>988067.26</v>
      </c>
      <c r="O55" s="64" t="n">
        <v>988067.26</v>
      </c>
    </row>
    <row r="56" customFormat="false" ht="46.5" hidden="false" customHeight="true" outlineLevel="0" collapsed="false">
      <c r="B56" s="65" t="s">
        <v>257</v>
      </c>
      <c r="C56" s="61" t="s">
        <v>212</v>
      </c>
      <c r="D56" s="61" t="s">
        <v>253</v>
      </c>
      <c r="E56" s="61" t="s">
        <v>254</v>
      </c>
      <c r="F56" s="61" t="s">
        <v>258</v>
      </c>
      <c r="G56" s="51" t="n">
        <f aca="false">N56/1000</f>
        <v>988.06726</v>
      </c>
      <c r="H56" s="51" t="n">
        <f aca="false">G56</f>
        <v>988.06726</v>
      </c>
      <c r="I56" s="51" t="n">
        <f aca="false">O56/1000</f>
        <v>988.06726</v>
      </c>
      <c r="J56" s="51" t="n">
        <f aca="false">I56</f>
        <v>988.06726</v>
      </c>
      <c r="K56" s="62" t="s">
        <v>20</v>
      </c>
      <c r="L56" s="63" t="s">
        <v>20</v>
      </c>
      <c r="M56" s="21" t="n">
        <f aca="false">I56/H56*100</f>
        <v>100</v>
      </c>
      <c r="N56" s="64" t="n">
        <v>988067.26</v>
      </c>
      <c r="O56" s="64" t="n">
        <v>988067.26</v>
      </c>
    </row>
    <row r="57" customFormat="false" ht="27" hidden="false" customHeight="true" outlineLevel="0" collapsed="false">
      <c r="B57" s="65" t="s">
        <v>259</v>
      </c>
      <c r="C57" s="61" t="s">
        <v>260</v>
      </c>
      <c r="D57" s="61" t="s">
        <v>261</v>
      </c>
      <c r="E57" s="61"/>
      <c r="F57" s="61"/>
      <c r="G57" s="51" t="n">
        <f aca="false">N57/1000</f>
        <v>417.6</v>
      </c>
      <c r="H57" s="51" t="n">
        <f aca="false">G57</f>
        <v>417.6</v>
      </c>
      <c r="I57" s="51" t="n">
        <f aca="false">O57/1000</f>
        <v>359.96863</v>
      </c>
      <c r="J57" s="51" t="n">
        <f aca="false">I57</f>
        <v>359.96863</v>
      </c>
      <c r="K57" s="62" t="n">
        <v>57.63137</v>
      </c>
      <c r="L57" s="63" t="n">
        <v>57.63137</v>
      </c>
      <c r="M57" s="21" t="n">
        <f aca="false">I57/H57*100</f>
        <v>86.1993845785441</v>
      </c>
      <c r="N57" s="64" t="n">
        <v>417600</v>
      </c>
      <c r="O57" s="64" t="n">
        <v>359968.63</v>
      </c>
    </row>
    <row r="58" customFormat="false" ht="72.75" hidden="false" customHeight="true" outlineLevel="0" collapsed="false">
      <c r="B58" s="65" t="s">
        <v>214</v>
      </c>
      <c r="C58" s="61" t="s">
        <v>260</v>
      </c>
      <c r="D58" s="61" t="s">
        <v>261</v>
      </c>
      <c r="E58" s="61" t="s">
        <v>262</v>
      </c>
      <c r="F58" s="61" t="s">
        <v>216</v>
      </c>
      <c r="G58" s="51" t="n">
        <f aca="false">N58/1000</f>
        <v>364.106</v>
      </c>
      <c r="H58" s="51" t="n">
        <f aca="false">G58</f>
        <v>364.106</v>
      </c>
      <c r="I58" s="51" t="n">
        <f aca="false">O58/1000</f>
        <v>352.478</v>
      </c>
      <c r="J58" s="51" t="n">
        <f aca="false">I58</f>
        <v>352.478</v>
      </c>
      <c r="K58" s="62" t="n">
        <v>11.628</v>
      </c>
      <c r="L58" s="63" t="n">
        <v>11.628</v>
      </c>
      <c r="M58" s="21" t="n">
        <f aca="false">I58/H58*100</f>
        <v>96.8064245027547</v>
      </c>
      <c r="N58" s="64" t="n">
        <v>364106</v>
      </c>
      <c r="O58" s="64" t="n">
        <v>352478</v>
      </c>
    </row>
    <row r="59" customFormat="false" ht="33" hidden="false" customHeight="true" outlineLevel="0" collapsed="false">
      <c r="B59" s="65" t="s">
        <v>217</v>
      </c>
      <c r="C59" s="61" t="s">
        <v>260</v>
      </c>
      <c r="D59" s="61" t="s">
        <v>261</v>
      </c>
      <c r="E59" s="61" t="s">
        <v>262</v>
      </c>
      <c r="F59" s="61" t="s">
        <v>218</v>
      </c>
      <c r="G59" s="51" t="n">
        <f aca="false">N59/1000</f>
        <v>364.106</v>
      </c>
      <c r="H59" s="51" t="n">
        <f aca="false">G59</f>
        <v>364.106</v>
      </c>
      <c r="I59" s="51" t="n">
        <f aca="false">O59/1000</f>
        <v>352.478</v>
      </c>
      <c r="J59" s="51" t="n">
        <f aca="false">I59</f>
        <v>352.478</v>
      </c>
      <c r="K59" s="62" t="n">
        <v>11.628</v>
      </c>
      <c r="L59" s="62" t="n">
        <v>11.628</v>
      </c>
      <c r="M59" s="21" t="n">
        <f aca="false">I59/H59*100</f>
        <v>96.8064245027547</v>
      </c>
      <c r="N59" s="64" t="n">
        <v>364106</v>
      </c>
      <c r="O59" s="64" t="n">
        <v>352478</v>
      </c>
    </row>
    <row r="60" customFormat="false" ht="42" hidden="false" customHeight="true" outlineLevel="0" collapsed="false">
      <c r="B60" s="65" t="s">
        <v>219</v>
      </c>
      <c r="C60" s="61" t="s">
        <v>260</v>
      </c>
      <c r="D60" s="61" t="s">
        <v>261</v>
      </c>
      <c r="E60" s="61" t="s">
        <v>262</v>
      </c>
      <c r="F60" s="61" t="s">
        <v>220</v>
      </c>
      <c r="G60" s="51" t="n">
        <f aca="false">N60/1000</f>
        <v>270.72</v>
      </c>
      <c r="H60" s="51" t="n">
        <f aca="false">G60</f>
        <v>270.72</v>
      </c>
      <c r="I60" s="51" t="n">
        <f aca="false">O60/1000</f>
        <v>270.72</v>
      </c>
      <c r="J60" s="51" t="n">
        <f aca="false">I60</f>
        <v>270.72</v>
      </c>
      <c r="K60" s="62" t="s">
        <v>20</v>
      </c>
      <c r="L60" s="63" t="s">
        <v>20</v>
      </c>
      <c r="M60" s="21" t="n">
        <f aca="false">I60/H60*100</f>
        <v>100</v>
      </c>
      <c r="N60" s="64" t="n">
        <v>270720</v>
      </c>
      <c r="O60" s="64" t="n">
        <v>270720</v>
      </c>
    </row>
    <row r="61" customFormat="false" ht="38.25" hidden="false" customHeight="true" outlineLevel="0" collapsed="false">
      <c r="B61" s="65" t="s">
        <v>225</v>
      </c>
      <c r="C61" s="61" t="s">
        <v>260</v>
      </c>
      <c r="D61" s="61" t="s">
        <v>261</v>
      </c>
      <c r="E61" s="61" t="s">
        <v>262</v>
      </c>
      <c r="F61" s="61" t="s">
        <v>226</v>
      </c>
      <c r="G61" s="51" t="n">
        <f aca="false">N61/1000</f>
        <v>11.628</v>
      </c>
      <c r="H61" s="51" t="n">
        <f aca="false">G61</f>
        <v>11.628</v>
      </c>
      <c r="I61" s="51" t="e">
        <f aca="false">O61/1000</f>
        <v>#VALUE!</v>
      </c>
      <c r="J61" s="51" t="e">
        <f aca="false">I61</f>
        <v>#VALUE!</v>
      </c>
      <c r="K61" s="62" t="n">
        <v>11.628</v>
      </c>
      <c r="L61" s="62" t="n">
        <v>11.628</v>
      </c>
      <c r="M61" s="21" t="e">
        <f aca="false">I61/H61*100</f>
        <v>#VALUE!</v>
      </c>
      <c r="N61" s="64" t="n">
        <v>11628</v>
      </c>
      <c r="O61" s="64" t="s">
        <v>20</v>
      </c>
    </row>
    <row r="62" customFormat="false" ht="57.75" hidden="false" customHeight="true" outlineLevel="0" collapsed="false">
      <c r="B62" s="65" t="s">
        <v>221</v>
      </c>
      <c r="C62" s="61" t="s">
        <v>260</v>
      </c>
      <c r="D62" s="61" t="s">
        <v>261</v>
      </c>
      <c r="E62" s="61" t="s">
        <v>262</v>
      </c>
      <c r="F62" s="61" t="s">
        <v>222</v>
      </c>
      <c r="G62" s="51" t="n">
        <f aca="false">N62/1000</f>
        <v>81.758</v>
      </c>
      <c r="H62" s="51" t="n">
        <f aca="false">G62</f>
        <v>81.758</v>
      </c>
      <c r="I62" s="51" t="n">
        <f aca="false">O62/1000</f>
        <v>81.758</v>
      </c>
      <c r="J62" s="51" t="n">
        <f aca="false">I62</f>
        <v>81.758</v>
      </c>
      <c r="K62" s="62" t="s">
        <v>20</v>
      </c>
      <c r="L62" s="63" t="s">
        <v>20</v>
      </c>
      <c r="M62" s="21" t="n">
        <f aca="false">I62/H62*100</f>
        <v>100</v>
      </c>
      <c r="N62" s="64" t="n">
        <v>81758</v>
      </c>
      <c r="O62" s="64" t="n">
        <v>81758</v>
      </c>
    </row>
    <row r="63" customFormat="false" ht="36" hidden="false" customHeight="true" outlineLevel="0" collapsed="false">
      <c r="B63" s="65" t="s">
        <v>229</v>
      </c>
      <c r="C63" s="61" t="s">
        <v>260</v>
      </c>
      <c r="D63" s="61" t="s">
        <v>261</v>
      </c>
      <c r="E63" s="61" t="s">
        <v>262</v>
      </c>
      <c r="F63" s="61" t="s">
        <v>230</v>
      </c>
      <c r="G63" s="51" t="n">
        <f aca="false">N63/1000</f>
        <v>53.494</v>
      </c>
      <c r="H63" s="51" t="n">
        <f aca="false">G63</f>
        <v>53.494</v>
      </c>
      <c r="I63" s="51" t="n">
        <f aca="false">O63/1000</f>
        <v>7.49063</v>
      </c>
      <c r="J63" s="51" t="n">
        <f aca="false">I63</f>
        <v>7.49063</v>
      </c>
      <c r="K63" s="62" t="n">
        <v>46.00337</v>
      </c>
      <c r="L63" s="63" t="n">
        <v>46.00337</v>
      </c>
      <c r="M63" s="21" t="n">
        <f aca="false">I63/H63*100</f>
        <v>14.0027479717351</v>
      </c>
      <c r="N63" s="64" t="n">
        <v>53494</v>
      </c>
      <c r="O63" s="64" t="n">
        <v>7490.63</v>
      </c>
    </row>
    <row r="64" customFormat="false" ht="37.5" hidden="false" customHeight="true" outlineLevel="0" collapsed="false">
      <c r="B64" s="65" t="s">
        <v>231</v>
      </c>
      <c r="C64" s="61" t="s">
        <v>260</v>
      </c>
      <c r="D64" s="61" t="s">
        <v>261</v>
      </c>
      <c r="E64" s="61" t="s">
        <v>262</v>
      </c>
      <c r="F64" s="61" t="s">
        <v>232</v>
      </c>
      <c r="G64" s="51" t="n">
        <f aca="false">N64/1000</f>
        <v>53.494</v>
      </c>
      <c r="H64" s="51" t="n">
        <f aca="false">G64</f>
        <v>53.494</v>
      </c>
      <c r="I64" s="51" t="n">
        <f aca="false">O64/1000</f>
        <v>7.49063</v>
      </c>
      <c r="J64" s="51" t="n">
        <f aca="false">I64</f>
        <v>7.49063</v>
      </c>
      <c r="K64" s="62" t="n">
        <v>46.00337</v>
      </c>
      <c r="L64" s="62" t="n">
        <v>46.00337</v>
      </c>
      <c r="M64" s="21" t="n">
        <f aca="false">I64/H64*100</f>
        <v>14.0027479717351</v>
      </c>
      <c r="N64" s="64" t="n">
        <v>53494</v>
      </c>
      <c r="O64" s="64" t="n">
        <v>7490.63</v>
      </c>
    </row>
    <row r="65" customFormat="false" ht="13.8" hidden="false" customHeight="false" outlineLevel="0" collapsed="false">
      <c r="B65" s="65" t="s">
        <v>233</v>
      </c>
      <c r="C65" s="61" t="s">
        <v>260</v>
      </c>
      <c r="D65" s="61" t="s">
        <v>261</v>
      </c>
      <c r="E65" s="61" t="s">
        <v>262</v>
      </c>
      <c r="F65" s="61" t="s">
        <v>234</v>
      </c>
      <c r="G65" s="51" t="n">
        <f aca="false">N65/1000</f>
        <v>53.494</v>
      </c>
      <c r="H65" s="51" t="n">
        <f aca="false">G65</f>
        <v>53.494</v>
      </c>
      <c r="I65" s="51" t="n">
        <f aca="false">O65/1000</f>
        <v>7.49063</v>
      </c>
      <c r="J65" s="51" t="n">
        <f aca="false">I65</f>
        <v>7.49063</v>
      </c>
      <c r="K65" s="62" t="n">
        <v>46.00337</v>
      </c>
      <c r="L65" s="62" t="n">
        <v>46.00337</v>
      </c>
      <c r="M65" s="21" t="n">
        <f aca="false">I65/H65*100</f>
        <v>14.0027479717351</v>
      </c>
      <c r="N65" s="64" t="n">
        <v>53494</v>
      </c>
      <c r="O65" s="64" t="n">
        <v>7490.63</v>
      </c>
    </row>
    <row r="66" customFormat="false" ht="27.75" hidden="false" customHeight="true" outlineLevel="0" collapsed="false">
      <c r="B66" s="65" t="s">
        <v>263</v>
      </c>
      <c r="C66" s="61" t="s">
        <v>261</v>
      </c>
      <c r="D66" s="61" t="s">
        <v>264</v>
      </c>
      <c r="E66" s="61"/>
      <c r="F66" s="61"/>
      <c r="G66" s="51" t="n">
        <f aca="false">N66/1000</f>
        <v>27.9</v>
      </c>
      <c r="H66" s="51" t="n">
        <f aca="false">G66</f>
        <v>27.9</v>
      </c>
      <c r="I66" s="51" t="n">
        <f aca="false">O66/1000</f>
        <v>27.9</v>
      </c>
      <c r="J66" s="51" t="n">
        <f aca="false">I66</f>
        <v>27.9</v>
      </c>
      <c r="K66" s="62" t="s">
        <v>20</v>
      </c>
      <c r="L66" s="63" t="s">
        <v>20</v>
      </c>
      <c r="M66" s="21" t="n">
        <f aca="false">I66/H66*100</f>
        <v>100</v>
      </c>
      <c r="N66" s="64" t="n">
        <v>27900</v>
      </c>
      <c r="O66" s="64" t="n">
        <v>27900</v>
      </c>
    </row>
    <row r="67" customFormat="false" ht="30.75" hidden="false" customHeight="true" outlineLevel="0" collapsed="false">
      <c r="B67" s="65" t="s">
        <v>229</v>
      </c>
      <c r="C67" s="61" t="s">
        <v>261</v>
      </c>
      <c r="D67" s="61" t="s">
        <v>264</v>
      </c>
      <c r="E67" s="61" t="s">
        <v>265</v>
      </c>
      <c r="F67" s="61" t="s">
        <v>216</v>
      </c>
      <c r="G67" s="51" t="n">
        <f aca="false">N67/1000</f>
        <v>27.9</v>
      </c>
      <c r="H67" s="51" t="n">
        <f aca="false">G67</f>
        <v>27.9</v>
      </c>
      <c r="I67" s="51" t="n">
        <f aca="false">O67/1000</f>
        <v>27.9</v>
      </c>
      <c r="J67" s="51" t="n">
        <f aca="false">I67</f>
        <v>27.9</v>
      </c>
      <c r="K67" s="62" t="s">
        <v>20</v>
      </c>
      <c r="L67" s="63" t="s">
        <v>20</v>
      </c>
      <c r="M67" s="21" t="n">
        <f aca="false">I67/H67*100</f>
        <v>100</v>
      </c>
      <c r="N67" s="64" t="n">
        <v>27900</v>
      </c>
      <c r="O67" s="64" t="n">
        <v>27900</v>
      </c>
    </row>
    <row r="68" customFormat="false" ht="32.25" hidden="false" customHeight="true" outlineLevel="0" collapsed="false">
      <c r="B68" s="65" t="s">
        <v>231</v>
      </c>
      <c r="C68" s="61" t="s">
        <v>261</v>
      </c>
      <c r="D68" s="61" t="s">
        <v>264</v>
      </c>
      <c r="E68" s="61" t="s">
        <v>265</v>
      </c>
      <c r="F68" s="61" t="s">
        <v>232</v>
      </c>
      <c r="G68" s="51" t="n">
        <f aca="false">N68/1000</f>
        <v>27.9</v>
      </c>
      <c r="H68" s="51" t="n">
        <f aca="false">G68</f>
        <v>27.9</v>
      </c>
      <c r="I68" s="51" t="n">
        <f aca="false">O68/1000</f>
        <v>27.9</v>
      </c>
      <c r="J68" s="51" t="n">
        <f aca="false">I68</f>
        <v>27.9</v>
      </c>
      <c r="K68" s="62" t="s">
        <v>20</v>
      </c>
      <c r="L68" s="63" t="s">
        <v>20</v>
      </c>
      <c r="M68" s="21" t="n">
        <f aca="false">I68/H68*100</f>
        <v>100</v>
      </c>
      <c r="N68" s="64" t="n">
        <v>27900</v>
      </c>
      <c r="O68" s="64" t="n">
        <v>27900</v>
      </c>
    </row>
    <row r="69" customFormat="false" ht="13.8" hidden="false" customHeight="false" outlineLevel="0" collapsed="false">
      <c r="B69" s="65" t="s">
        <v>233</v>
      </c>
      <c r="C69" s="61" t="s">
        <v>261</v>
      </c>
      <c r="D69" s="61" t="s">
        <v>264</v>
      </c>
      <c r="E69" s="61" t="s">
        <v>265</v>
      </c>
      <c r="F69" s="61" t="s">
        <v>234</v>
      </c>
      <c r="G69" s="51" t="n">
        <f aca="false">N69/1000</f>
        <v>27.9</v>
      </c>
      <c r="H69" s="51" t="n">
        <f aca="false">G69</f>
        <v>27.9</v>
      </c>
      <c r="I69" s="51" t="n">
        <f aca="false">O69/1000</f>
        <v>27.9</v>
      </c>
      <c r="J69" s="51" t="n">
        <f aca="false">I69</f>
        <v>27.9</v>
      </c>
      <c r="K69" s="62" t="s">
        <v>20</v>
      </c>
      <c r="L69" s="63" t="s">
        <v>20</v>
      </c>
      <c r="M69" s="21" t="n">
        <f aca="false">I69/H69*100</f>
        <v>100</v>
      </c>
      <c r="N69" s="64" t="n">
        <v>27900</v>
      </c>
      <c r="O69" s="64" t="n">
        <v>27900</v>
      </c>
    </row>
    <row r="70" customFormat="false" ht="13.8" hidden="false" customHeight="false" outlineLevel="0" collapsed="false">
      <c r="B70" s="65" t="s">
        <v>266</v>
      </c>
      <c r="C70" s="61" t="s">
        <v>213</v>
      </c>
      <c r="D70" s="61" t="s">
        <v>264</v>
      </c>
      <c r="E70" s="61"/>
      <c r="F70" s="61"/>
      <c r="G70" s="51" t="n">
        <f aca="false">N70/1000</f>
        <v>2111.49702</v>
      </c>
      <c r="H70" s="51" t="n">
        <f aca="false">G70</f>
        <v>2111.49702</v>
      </c>
      <c r="I70" s="51" t="n">
        <f aca="false">O70/1000</f>
        <v>1922.42951</v>
      </c>
      <c r="J70" s="51" t="n">
        <f aca="false">I70</f>
        <v>1922.42951</v>
      </c>
      <c r="K70" s="62" t="n">
        <v>189.06751</v>
      </c>
      <c r="L70" s="62" t="n">
        <v>189.06751</v>
      </c>
      <c r="M70" s="21" t="n">
        <f aca="false">I70/H70*100</f>
        <v>91.0458073959299</v>
      </c>
      <c r="N70" s="64" t="n">
        <v>2111497.02</v>
      </c>
      <c r="O70" s="64" t="n">
        <v>1922429.51</v>
      </c>
    </row>
    <row r="71" customFormat="false" ht="32.25" hidden="false" customHeight="true" outlineLevel="0" collapsed="false">
      <c r="B71" s="65" t="s">
        <v>229</v>
      </c>
      <c r="C71" s="61" t="s">
        <v>213</v>
      </c>
      <c r="D71" s="61" t="s">
        <v>264</v>
      </c>
      <c r="E71" s="61" t="s">
        <v>267</v>
      </c>
      <c r="F71" s="61" t="s">
        <v>230</v>
      </c>
      <c r="G71" s="51" t="n">
        <f aca="false">N71/1000</f>
        <v>2111.49702</v>
      </c>
      <c r="H71" s="51" t="n">
        <f aca="false">G71</f>
        <v>2111.49702</v>
      </c>
      <c r="I71" s="51" t="n">
        <f aca="false">O71/1000</f>
        <v>1922.42951</v>
      </c>
      <c r="J71" s="51" t="n">
        <f aca="false">I71</f>
        <v>1922.42951</v>
      </c>
      <c r="K71" s="62" t="n">
        <v>189.06751</v>
      </c>
      <c r="L71" s="62" t="n">
        <v>189.06751</v>
      </c>
      <c r="M71" s="21" t="n">
        <f aca="false">I71/H71*100</f>
        <v>91.0458073959299</v>
      </c>
      <c r="N71" s="64" t="n">
        <v>2111497.02</v>
      </c>
      <c r="O71" s="64" t="n">
        <v>1922429.51</v>
      </c>
    </row>
    <row r="72" customFormat="false" ht="48" hidden="false" customHeight="true" outlineLevel="0" collapsed="false">
      <c r="B72" s="65" t="s">
        <v>231</v>
      </c>
      <c r="C72" s="61" t="s">
        <v>213</v>
      </c>
      <c r="D72" s="61" t="s">
        <v>264</v>
      </c>
      <c r="E72" s="61" t="s">
        <v>267</v>
      </c>
      <c r="F72" s="61" t="s">
        <v>232</v>
      </c>
      <c r="G72" s="51" t="n">
        <f aca="false">N72/1000</f>
        <v>2111.49702</v>
      </c>
      <c r="H72" s="51" t="n">
        <f aca="false">G72</f>
        <v>2111.49702</v>
      </c>
      <c r="I72" s="51" t="n">
        <f aca="false">O72/1000</f>
        <v>1922.42951</v>
      </c>
      <c r="J72" s="51" t="n">
        <f aca="false">I72</f>
        <v>1922.42951</v>
      </c>
      <c r="K72" s="62" t="n">
        <v>189.06751</v>
      </c>
      <c r="L72" s="62" t="n">
        <v>189.06751</v>
      </c>
      <c r="M72" s="21" t="n">
        <f aca="false">I72/H72*100</f>
        <v>91.0458073959299</v>
      </c>
      <c r="N72" s="64" t="n">
        <v>2111497.02</v>
      </c>
      <c r="O72" s="64" t="n">
        <v>1922429.51</v>
      </c>
    </row>
    <row r="73" customFormat="false" ht="51.75" hidden="false" customHeight="true" outlineLevel="0" collapsed="false">
      <c r="B73" s="65" t="s">
        <v>268</v>
      </c>
      <c r="C73" s="61" t="s">
        <v>213</v>
      </c>
      <c r="D73" s="61" t="s">
        <v>264</v>
      </c>
      <c r="E73" s="61" t="s">
        <v>267</v>
      </c>
      <c r="F73" s="61" t="s">
        <v>269</v>
      </c>
      <c r="G73" s="51" t="n">
        <f aca="false">N73/1000</f>
        <v>450</v>
      </c>
      <c r="H73" s="51" t="n">
        <f aca="false">G73</f>
        <v>450</v>
      </c>
      <c r="I73" s="51" t="n">
        <f aca="false">O73/1000</f>
        <v>450</v>
      </c>
      <c r="J73" s="51" t="n">
        <f aca="false">I73</f>
        <v>450</v>
      </c>
      <c r="K73" s="62" t="n">
        <v>189.06751</v>
      </c>
      <c r="L73" s="62" t="n">
        <v>189.06751</v>
      </c>
      <c r="M73" s="21" t="n">
        <f aca="false">I73/H73*100</f>
        <v>100</v>
      </c>
      <c r="N73" s="64" t="n">
        <v>450000</v>
      </c>
      <c r="O73" s="64" t="n">
        <v>450000</v>
      </c>
    </row>
    <row r="74" customFormat="false" ht="13.8" hidden="false" customHeight="false" outlineLevel="0" collapsed="false">
      <c r="B74" s="65" t="s">
        <v>233</v>
      </c>
      <c r="C74" s="61" t="s">
        <v>213</v>
      </c>
      <c r="D74" s="61" t="s">
        <v>264</v>
      </c>
      <c r="E74" s="61" t="s">
        <v>267</v>
      </c>
      <c r="F74" s="61" t="s">
        <v>234</v>
      </c>
      <c r="G74" s="51" t="n">
        <f aca="false">N74/1000</f>
        <v>1661.49702</v>
      </c>
      <c r="H74" s="51" t="n">
        <f aca="false">G74</f>
        <v>1661.49702</v>
      </c>
      <c r="I74" s="51" t="n">
        <f aca="false">O74/1000</f>
        <v>1472.42951</v>
      </c>
      <c r="J74" s="51" t="n">
        <f aca="false">I74</f>
        <v>1472.42951</v>
      </c>
      <c r="K74" s="62" t="n">
        <v>189.06751</v>
      </c>
      <c r="L74" s="62" t="n">
        <v>189.06751</v>
      </c>
      <c r="M74" s="21" t="n">
        <f aca="false">I74/H74*100</f>
        <v>88.6206530782703</v>
      </c>
      <c r="N74" s="64" t="n">
        <v>1661497.02</v>
      </c>
      <c r="O74" s="64" t="n">
        <v>1472429.51</v>
      </c>
    </row>
    <row r="75" customFormat="false" ht="26.25" hidden="false" customHeight="true" outlineLevel="0" collapsed="false">
      <c r="B75" s="65" t="s">
        <v>270</v>
      </c>
      <c r="C75" s="61" t="s">
        <v>213</v>
      </c>
      <c r="D75" s="61" t="s">
        <v>264</v>
      </c>
      <c r="E75" s="61"/>
      <c r="F75" s="61"/>
      <c r="G75" s="51" t="n">
        <f aca="false">N75/1000</f>
        <v>9978.83869</v>
      </c>
      <c r="H75" s="51" t="n">
        <f aca="false">G75</f>
        <v>9978.83869</v>
      </c>
      <c r="I75" s="51" t="n">
        <f aca="false">O75/1000</f>
        <v>8978.83869</v>
      </c>
      <c r="J75" s="51" t="n">
        <f aca="false">I75</f>
        <v>8978.83869</v>
      </c>
      <c r="K75" s="62" t="n">
        <v>1000</v>
      </c>
      <c r="L75" s="62" t="n">
        <v>1000</v>
      </c>
      <c r="M75" s="21" t="n">
        <f aca="false">I75/H75*100</f>
        <v>89.9787938149344</v>
      </c>
      <c r="N75" s="64" t="n">
        <v>9978838.69</v>
      </c>
      <c r="O75" s="64" t="n">
        <v>8978838.69</v>
      </c>
    </row>
    <row r="76" customFormat="false" ht="29.25" hidden="false" customHeight="true" outlineLevel="0" collapsed="false">
      <c r="B76" s="65" t="s">
        <v>229</v>
      </c>
      <c r="C76" s="61" t="s">
        <v>213</v>
      </c>
      <c r="D76" s="61" t="s">
        <v>264</v>
      </c>
      <c r="E76" s="61" t="s">
        <v>271</v>
      </c>
      <c r="F76" s="61" t="s">
        <v>230</v>
      </c>
      <c r="G76" s="51" t="n">
        <f aca="false">N76/1000</f>
        <v>9978.83869</v>
      </c>
      <c r="H76" s="51" t="n">
        <f aca="false">G76</f>
        <v>9978.83869</v>
      </c>
      <c r="I76" s="51" t="n">
        <f aca="false">O76/1000</f>
        <v>8978.83869</v>
      </c>
      <c r="J76" s="51" t="n">
        <f aca="false">I76</f>
        <v>8978.83869</v>
      </c>
      <c r="K76" s="62" t="n">
        <v>1000</v>
      </c>
      <c r="L76" s="62" t="n">
        <v>1000</v>
      </c>
      <c r="M76" s="21" t="n">
        <f aca="false">I76/H76*100</f>
        <v>89.9787938149344</v>
      </c>
      <c r="N76" s="64" t="n">
        <v>9978838.69</v>
      </c>
      <c r="O76" s="64" t="n">
        <v>8978838.69</v>
      </c>
    </row>
    <row r="77" customFormat="false" ht="51.75" hidden="false" customHeight="true" outlineLevel="0" collapsed="false">
      <c r="B77" s="65" t="s">
        <v>231</v>
      </c>
      <c r="C77" s="61" t="s">
        <v>213</v>
      </c>
      <c r="D77" s="61" t="s">
        <v>264</v>
      </c>
      <c r="E77" s="61" t="s">
        <v>271</v>
      </c>
      <c r="F77" s="61" t="s">
        <v>232</v>
      </c>
      <c r="G77" s="51" t="n">
        <f aca="false">N77/1000</f>
        <v>9978.83869</v>
      </c>
      <c r="H77" s="51" t="n">
        <f aca="false">G77</f>
        <v>9978.83869</v>
      </c>
      <c r="I77" s="51" t="n">
        <f aca="false">O77/1000</f>
        <v>8978.83869</v>
      </c>
      <c r="J77" s="51" t="n">
        <f aca="false">I77</f>
        <v>8978.83869</v>
      </c>
      <c r="K77" s="62" t="n">
        <v>1000</v>
      </c>
      <c r="L77" s="62" t="n">
        <v>1000</v>
      </c>
      <c r="M77" s="21" t="n">
        <f aca="false">I77/H77*100</f>
        <v>89.9787938149344</v>
      </c>
      <c r="N77" s="64" t="n">
        <v>9978838.69</v>
      </c>
      <c r="O77" s="64" t="n">
        <v>8978838.69</v>
      </c>
    </row>
    <row r="78" customFormat="false" ht="45.75" hidden="false" customHeight="true" outlineLevel="0" collapsed="false">
      <c r="B78" s="65" t="s">
        <v>268</v>
      </c>
      <c r="C78" s="61" t="s">
        <v>213</v>
      </c>
      <c r="D78" s="61" t="s">
        <v>264</v>
      </c>
      <c r="E78" s="61" t="s">
        <v>271</v>
      </c>
      <c r="F78" s="61" t="s">
        <v>269</v>
      </c>
      <c r="G78" s="51" t="n">
        <f aca="false">N78/1000</f>
        <v>3936.25969</v>
      </c>
      <c r="H78" s="51" t="n">
        <f aca="false">G78</f>
        <v>3936.25969</v>
      </c>
      <c r="I78" s="51" t="n">
        <f aca="false">O78/1000</f>
        <v>2936.25969</v>
      </c>
      <c r="J78" s="51" t="n">
        <f aca="false">I78</f>
        <v>2936.25969</v>
      </c>
      <c r="K78" s="62" t="n">
        <v>1000</v>
      </c>
      <c r="L78" s="62" t="n">
        <v>1000</v>
      </c>
      <c r="M78" s="21" t="n">
        <f aca="false">I78/H78*100</f>
        <v>74.5951720985157</v>
      </c>
      <c r="N78" s="64" t="n">
        <v>3936259.69</v>
      </c>
      <c r="O78" s="64" t="n">
        <v>2936259.69</v>
      </c>
    </row>
    <row r="79" customFormat="false" ht="13.8" hidden="false" customHeight="false" outlineLevel="0" collapsed="false">
      <c r="B79" s="65" t="s">
        <v>233</v>
      </c>
      <c r="C79" s="61" t="s">
        <v>213</v>
      </c>
      <c r="D79" s="61" t="s">
        <v>264</v>
      </c>
      <c r="E79" s="61" t="s">
        <v>271</v>
      </c>
      <c r="F79" s="61" t="s">
        <v>234</v>
      </c>
      <c r="G79" s="51" t="n">
        <f aca="false">N79/1000</f>
        <v>6042.579</v>
      </c>
      <c r="H79" s="51" t="n">
        <f aca="false">G79</f>
        <v>6042.579</v>
      </c>
      <c r="I79" s="51" t="n">
        <f aca="false">O79/1000</f>
        <v>6042.579</v>
      </c>
      <c r="J79" s="51" t="n">
        <f aca="false">I79</f>
        <v>6042.579</v>
      </c>
      <c r="K79" s="62" t="s">
        <v>20</v>
      </c>
      <c r="L79" s="63" t="s">
        <v>20</v>
      </c>
      <c r="M79" s="21" t="n">
        <f aca="false">I79/H79*100</f>
        <v>100</v>
      </c>
      <c r="N79" s="64" t="n">
        <v>6042579</v>
      </c>
      <c r="O79" s="64" t="n">
        <v>6042579</v>
      </c>
    </row>
    <row r="80" customFormat="false" ht="27" hidden="false" customHeight="true" outlineLevel="0" collapsed="false">
      <c r="B80" s="65" t="s">
        <v>272</v>
      </c>
      <c r="C80" s="61" t="s">
        <v>213</v>
      </c>
      <c r="D80" s="61" t="s">
        <v>273</v>
      </c>
      <c r="E80" s="61"/>
      <c r="F80" s="61"/>
      <c r="G80" s="51" t="n">
        <f aca="false">N80/1000</f>
        <v>342.24514</v>
      </c>
      <c r="H80" s="51" t="n">
        <f aca="false">G80</f>
        <v>342.24514</v>
      </c>
      <c r="I80" s="51" t="n">
        <f aca="false">O80/1000</f>
        <v>267.24514</v>
      </c>
      <c r="J80" s="51" t="n">
        <f aca="false">I80</f>
        <v>267.24514</v>
      </c>
      <c r="K80" s="62" t="n">
        <v>75</v>
      </c>
      <c r="L80" s="62" t="n">
        <v>75</v>
      </c>
      <c r="M80" s="21" t="n">
        <f aca="false">I80/H80*100</f>
        <v>78.0858831187493</v>
      </c>
      <c r="N80" s="64" t="n">
        <v>342245.14</v>
      </c>
      <c r="O80" s="64" t="n">
        <v>267245.14</v>
      </c>
    </row>
    <row r="81" customFormat="false" ht="27" hidden="false" customHeight="true" outlineLevel="0" collapsed="false">
      <c r="B81" s="65" t="s">
        <v>229</v>
      </c>
      <c r="C81" s="61" t="s">
        <v>213</v>
      </c>
      <c r="D81" s="61" t="s">
        <v>273</v>
      </c>
      <c r="E81" s="61" t="s">
        <v>274</v>
      </c>
      <c r="F81" s="61" t="s">
        <v>230</v>
      </c>
      <c r="G81" s="51" t="n">
        <f aca="false">N81/1000</f>
        <v>342.24514</v>
      </c>
      <c r="H81" s="51" t="n">
        <f aca="false">G81</f>
        <v>342.24514</v>
      </c>
      <c r="I81" s="51" t="n">
        <f aca="false">O81/1000</f>
        <v>267.24514</v>
      </c>
      <c r="J81" s="51" t="n">
        <f aca="false">I81</f>
        <v>267.24514</v>
      </c>
      <c r="K81" s="62" t="n">
        <v>75</v>
      </c>
      <c r="L81" s="62" t="n">
        <v>75</v>
      </c>
      <c r="M81" s="21" t="n">
        <f aca="false">I81/H81*100</f>
        <v>78.0858831187493</v>
      </c>
      <c r="N81" s="64" t="n">
        <v>342245.14</v>
      </c>
      <c r="O81" s="64" t="n">
        <v>267245.14</v>
      </c>
    </row>
    <row r="82" customFormat="false" ht="42.75" hidden="false" customHeight="true" outlineLevel="0" collapsed="false">
      <c r="B82" s="65" t="s">
        <v>231</v>
      </c>
      <c r="C82" s="61" t="s">
        <v>213</v>
      </c>
      <c r="D82" s="61" t="s">
        <v>273</v>
      </c>
      <c r="E82" s="61" t="s">
        <v>274</v>
      </c>
      <c r="F82" s="61" t="s">
        <v>232</v>
      </c>
      <c r="G82" s="51" t="n">
        <f aca="false">N82/1000</f>
        <v>342.24514</v>
      </c>
      <c r="H82" s="51" t="n">
        <f aca="false">G82</f>
        <v>342.24514</v>
      </c>
      <c r="I82" s="51" t="n">
        <f aca="false">O82/1000</f>
        <v>267.24514</v>
      </c>
      <c r="J82" s="51" t="n">
        <f aca="false">I82</f>
        <v>267.24514</v>
      </c>
      <c r="K82" s="62" t="n">
        <v>75</v>
      </c>
      <c r="L82" s="62" t="n">
        <v>75</v>
      </c>
      <c r="M82" s="21" t="n">
        <f aca="false">I82/H82*100</f>
        <v>78.0858831187493</v>
      </c>
      <c r="N82" s="64" t="n">
        <v>342245.14</v>
      </c>
      <c r="O82" s="64" t="n">
        <v>267245.14</v>
      </c>
    </row>
    <row r="83" customFormat="false" ht="13.8" hidden="false" customHeight="false" outlineLevel="0" collapsed="false">
      <c r="B83" s="65" t="s">
        <v>233</v>
      </c>
      <c r="C83" s="61" t="s">
        <v>213</v>
      </c>
      <c r="D83" s="61" t="s">
        <v>273</v>
      </c>
      <c r="E83" s="61" t="s">
        <v>274</v>
      </c>
      <c r="F83" s="61" t="s">
        <v>234</v>
      </c>
      <c r="G83" s="51" t="n">
        <f aca="false">N83/1000</f>
        <v>128.24514</v>
      </c>
      <c r="H83" s="51" t="n">
        <f aca="false">G83</f>
        <v>128.24514</v>
      </c>
      <c r="I83" s="51" t="n">
        <f aca="false">O83/1000</f>
        <v>53.24514</v>
      </c>
      <c r="J83" s="51" t="n">
        <f aca="false">I83</f>
        <v>53.24514</v>
      </c>
      <c r="K83" s="62" t="n">
        <v>75</v>
      </c>
      <c r="L83" s="62" t="n">
        <v>75</v>
      </c>
      <c r="M83" s="21" t="n">
        <f aca="false">I83/H83*100</f>
        <v>41.5182516857949</v>
      </c>
      <c r="N83" s="64" t="n">
        <v>128245.14</v>
      </c>
      <c r="O83" s="64" t="n">
        <v>53245.14</v>
      </c>
    </row>
    <row r="84" customFormat="false" ht="45" hidden="false" customHeight="true" outlineLevel="0" collapsed="false">
      <c r="B84" s="65" t="s">
        <v>275</v>
      </c>
      <c r="C84" s="61" t="s">
        <v>213</v>
      </c>
      <c r="D84" s="61" t="s">
        <v>273</v>
      </c>
      <c r="E84" s="61" t="s">
        <v>274</v>
      </c>
      <c r="F84" s="61" t="s">
        <v>276</v>
      </c>
      <c r="G84" s="51" t="n">
        <f aca="false">N84/1000</f>
        <v>214</v>
      </c>
      <c r="H84" s="51" t="n">
        <f aca="false">G84</f>
        <v>214</v>
      </c>
      <c r="I84" s="51" t="n">
        <f aca="false">O84/1000</f>
        <v>214</v>
      </c>
      <c r="J84" s="51" t="n">
        <f aca="false">I84</f>
        <v>214</v>
      </c>
      <c r="K84" s="62" t="s">
        <v>20</v>
      </c>
      <c r="L84" s="63" t="s">
        <v>20</v>
      </c>
      <c r="M84" s="21" t="n">
        <f aca="false">I84/H84*100</f>
        <v>100</v>
      </c>
      <c r="N84" s="64" t="n">
        <v>214000</v>
      </c>
      <c r="O84" s="64" t="n">
        <v>214000</v>
      </c>
    </row>
    <row r="85" customFormat="false" ht="13.8" hidden="false" customHeight="false" outlineLevel="0" collapsed="false">
      <c r="B85" s="65" t="s">
        <v>277</v>
      </c>
      <c r="C85" s="61" t="s">
        <v>278</v>
      </c>
      <c r="D85" s="61" t="s">
        <v>212</v>
      </c>
      <c r="E85" s="61"/>
      <c r="F85" s="61"/>
      <c r="G85" s="51" t="n">
        <f aca="false">N85/1000</f>
        <v>601.70475</v>
      </c>
      <c r="H85" s="51" t="n">
        <f aca="false">G85</f>
        <v>601.70475</v>
      </c>
      <c r="I85" s="51" t="n">
        <f aca="false">O85/1000</f>
        <v>601.70475</v>
      </c>
      <c r="J85" s="51" t="n">
        <f aca="false">I85</f>
        <v>601.70475</v>
      </c>
      <c r="K85" s="62" t="s">
        <v>20</v>
      </c>
      <c r="L85" s="63" t="s">
        <v>20</v>
      </c>
      <c r="M85" s="21" t="n">
        <f aca="false">I85/H85*100</f>
        <v>100</v>
      </c>
      <c r="N85" s="64" t="n">
        <v>601704.75</v>
      </c>
      <c r="O85" s="64" t="n">
        <v>601704.75</v>
      </c>
    </row>
    <row r="86" customFormat="false" ht="33" hidden="false" customHeight="true" outlineLevel="0" collapsed="false">
      <c r="B86" s="65" t="s">
        <v>229</v>
      </c>
      <c r="C86" s="61" t="s">
        <v>278</v>
      </c>
      <c r="D86" s="61" t="s">
        <v>212</v>
      </c>
      <c r="E86" s="61" t="s">
        <v>279</v>
      </c>
      <c r="F86" s="61" t="s">
        <v>230</v>
      </c>
      <c r="G86" s="51" t="n">
        <f aca="false">N86/1000</f>
        <v>601.70475</v>
      </c>
      <c r="H86" s="51" t="n">
        <f aca="false">G86</f>
        <v>601.70475</v>
      </c>
      <c r="I86" s="51" t="n">
        <f aca="false">O86/1000</f>
        <v>601.70475</v>
      </c>
      <c r="J86" s="51" t="n">
        <f aca="false">I86</f>
        <v>601.70475</v>
      </c>
      <c r="K86" s="62" t="s">
        <v>20</v>
      </c>
      <c r="L86" s="63" t="s">
        <v>20</v>
      </c>
      <c r="M86" s="21" t="n">
        <f aca="false">I86/H86*100</f>
        <v>100</v>
      </c>
      <c r="N86" s="64" t="n">
        <v>601704.75</v>
      </c>
      <c r="O86" s="64" t="n">
        <v>601704.75</v>
      </c>
    </row>
    <row r="87" customFormat="false" ht="50.25" hidden="false" customHeight="true" outlineLevel="0" collapsed="false">
      <c r="B87" s="65" t="s">
        <v>231</v>
      </c>
      <c r="C87" s="61" t="s">
        <v>278</v>
      </c>
      <c r="D87" s="61" t="s">
        <v>212</v>
      </c>
      <c r="E87" s="61" t="s">
        <v>279</v>
      </c>
      <c r="F87" s="61" t="s">
        <v>232</v>
      </c>
      <c r="G87" s="51" t="n">
        <f aca="false">N87/1000</f>
        <v>601.70475</v>
      </c>
      <c r="H87" s="51" t="n">
        <f aca="false">G87</f>
        <v>601.70475</v>
      </c>
      <c r="I87" s="51" t="n">
        <f aca="false">O87/1000</f>
        <v>601.70475</v>
      </c>
      <c r="J87" s="51" t="n">
        <f aca="false">I87</f>
        <v>601.70475</v>
      </c>
      <c r="K87" s="62" t="s">
        <v>20</v>
      </c>
      <c r="L87" s="63" t="s">
        <v>20</v>
      </c>
      <c r="M87" s="21" t="n">
        <f aca="false">I87/H87*100</f>
        <v>100</v>
      </c>
      <c r="N87" s="64" t="n">
        <v>601704.75</v>
      </c>
      <c r="O87" s="64" t="n">
        <v>601704.75</v>
      </c>
    </row>
    <row r="88" customFormat="false" ht="13.8" hidden="false" customHeight="false" outlineLevel="0" collapsed="false">
      <c r="B88" s="65" t="s">
        <v>233</v>
      </c>
      <c r="C88" s="61" t="s">
        <v>278</v>
      </c>
      <c r="D88" s="61" t="s">
        <v>212</v>
      </c>
      <c r="E88" s="61" t="s">
        <v>279</v>
      </c>
      <c r="F88" s="61" t="s">
        <v>234</v>
      </c>
      <c r="G88" s="51" t="n">
        <f aca="false">N88/1000</f>
        <v>601.70475</v>
      </c>
      <c r="H88" s="51" t="n">
        <f aca="false">G88</f>
        <v>601.70475</v>
      </c>
      <c r="I88" s="51" t="n">
        <f aca="false">O88/1000</f>
        <v>601.70475</v>
      </c>
      <c r="J88" s="51" t="n">
        <f aca="false">I88</f>
        <v>601.70475</v>
      </c>
      <c r="K88" s="62" t="s">
        <v>20</v>
      </c>
      <c r="L88" s="63" t="s">
        <v>20</v>
      </c>
      <c r="M88" s="21" t="n">
        <f aca="false">I88/H88*100</f>
        <v>100</v>
      </c>
      <c r="N88" s="64" t="n">
        <v>601704.75</v>
      </c>
      <c r="O88" s="64" t="n">
        <v>601704.75</v>
      </c>
    </row>
    <row r="89" customFormat="false" ht="13.8" hidden="false" customHeight="false" outlineLevel="0" collapsed="false">
      <c r="B89" s="65" t="n">
        <v>8910042460</v>
      </c>
      <c r="C89" s="61" t="s">
        <v>278</v>
      </c>
      <c r="D89" s="61" t="s">
        <v>212</v>
      </c>
      <c r="E89" s="61" t="s">
        <v>280</v>
      </c>
      <c r="F89" s="61"/>
      <c r="G89" s="51" t="n">
        <f aca="false">N89/1000</f>
        <v>116.94063</v>
      </c>
      <c r="H89" s="51" t="n">
        <f aca="false">G89</f>
        <v>116.94063</v>
      </c>
      <c r="I89" s="51" t="n">
        <f aca="false">O89/1000</f>
        <v>116.94063</v>
      </c>
      <c r="J89" s="51" t="n">
        <f aca="false">I89</f>
        <v>116.94063</v>
      </c>
      <c r="K89" s="62" t="s">
        <v>20</v>
      </c>
      <c r="L89" s="63" t="s">
        <v>20</v>
      </c>
      <c r="M89" s="21" t="n">
        <f aca="false">I89/H89*100</f>
        <v>100</v>
      </c>
      <c r="N89" s="64" t="n">
        <v>116940.63</v>
      </c>
      <c r="O89" s="64" t="n">
        <v>116940.63</v>
      </c>
    </row>
    <row r="90" customFormat="false" ht="33" hidden="false" customHeight="true" outlineLevel="0" collapsed="false">
      <c r="B90" s="65" t="s">
        <v>229</v>
      </c>
      <c r="C90" s="61" t="s">
        <v>278</v>
      </c>
      <c r="D90" s="61" t="s">
        <v>212</v>
      </c>
      <c r="E90" s="61" t="s">
        <v>280</v>
      </c>
      <c r="F90" s="61" t="s">
        <v>230</v>
      </c>
      <c r="G90" s="51" t="n">
        <f aca="false">N90/1000</f>
        <v>116.94063</v>
      </c>
      <c r="H90" s="51" t="n">
        <f aca="false">G90</f>
        <v>116.94063</v>
      </c>
      <c r="I90" s="51" t="n">
        <f aca="false">O90/1000</f>
        <v>116.94063</v>
      </c>
      <c r="J90" s="51" t="n">
        <f aca="false">I90</f>
        <v>116.94063</v>
      </c>
      <c r="K90" s="62" t="s">
        <v>20</v>
      </c>
      <c r="L90" s="63" t="s">
        <v>20</v>
      </c>
      <c r="M90" s="21" t="n">
        <f aca="false">I90/H90*100</f>
        <v>100</v>
      </c>
      <c r="N90" s="64" t="n">
        <v>116940.63</v>
      </c>
      <c r="O90" s="64" t="n">
        <v>116940.63</v>
      </c>
    </row>
    <row r="91" customFormat="false" ht="53.25" hidden="false" customHeight="true" outlineLevel="0" collapsed="false">
      <c r="B91" s="65" t="s">
        <v>231</v>
      </c>
      <c r="C91" s="61" t="s">
        <v>278</v>
      </c>
      <c r="D91" s="61" t="s">
        <v>212</v>
      </c>
      <c r="E91" s="61" t="s">
        <v>280</v>
      </c>
      <c r="F91" s="61" t="s">
        <v>232</v>
      </c>
      <c r="G91" s="51" t="n">
        <f aca="false">N91/1000</f>
        <v>116.94063</v>
      </c>
      <c r="H91" s="51" t="n">
        <f aca="false">G91</f>
        <v>116.94063</v>
      </c>
      <c r="I91" s="51" t="n">
        <f aca="false">O91/1000</f>
        <v>116.94063</v>
      </c>
      <c r="J91" s="51" t="n">
        <f aca="false">I91</f>
        <v>116.94063</v>
      </c>
      <c r="K91" s="62" t="s">
        <v>20</v>
      </c>
      <c r="L91" s="63" t="s">
        <v>20</v>
      </c>
      <c r="M91" s="21" t="n">
        <f aca="false">I91/H91*100</f>
        <v>100</v>
      </c>
      <c r="N91" s="64" t="n">
        <v>116940.63</v>
      </c>
      <c r="O91" s="64" t="n">
        <v>116940.63</v>
      </c>
    </row>
    <row r="92" customFormat="false" ht="13.8" hidden="false" customHeight="false" outlineLevel="0" collapsed="false">
      <c r="B92" s="65" t="s">
        <v>233</v>
      </c>
      <c r="C92" s="61" t="s">
        <v>278</v>
      </c>
      <c r="D92" s="61" t="s">
        <v>212</v>
      </c>
      <c r="E92" s="61" t="s">
        <v>280</v>
      </c>
      <c r="F92" s="61" t="s">
        <v>234</v>
      </c>
      <c r="G92" s="51" t="n">
        <f aca="false">N92/1000</f>
        <v>116.94063</v>
      </c>
      <c r="H92" s="51" t="n">
        <f aca="false">G92</f>
        <v>116.94063</v>
      </c>
      <c r="I92" s="51" t="n">
        <f aca="false">O92/1000</f>
        <v>116.94063</v>
      </c>
      <c r="J92" s="51" t="n">
        <f aca="false">I92</f>
        <v>116.94063</v>
      </c>
      <c r="K92" s="62" t="s">
        <v>20</v>
      </c>
      <c r="L92" s="63" t="s">
        <v>20</v>
      </c>
      <c r="M92" s="21" t="n">
        <f aca="false">I92/H92*100</f>
        <v>100</v>
      </c>
      <c r="N92" s="64" t="n">
        <v>116940.63</v>
      </c>
      <c r="O92" s="64" t="n">
        <v>116940.63</v>
      </c>
    </row>
    <row r="93" customFormat="false" ht="25.5" hidden="false" customHeight="true" outlineLevel="0" collapsed="false">
      <c r="B93" s="65" t="s">
        <v>281</v>
      </c>
      <c r="C93" s="61" t="s">
        <v>278</v>
      </c>
      <c r="D93" s="61" t="s">
        <v>260</v>
      </c>
      <c r="E93" s="61"/>
      <c r="F93" s="61"/>
      <c r="G93" s="51" t="n">
        <f aca="false">N93/1000</f>
        <v>3055.03513</v>
      </c>
      <c r="H93" s="51" t="n">
        <f aca="false">G93</f>
        <v>3055.03513</v>
      </c>
      <c r="I93" s="51" t="n">
        <f aca="false">O93/1000</f>
        <v>2777.65449</v>
      </c>
      <c r="J93" s="51" t="n">
        <f aca="false">I93</f>
        <v>2777.65449</v>
      </c>
      <c r="K93" s="62" t="n">
        <v>277.38064</v>
      </c>
      <c r="L93" s="62" t="n">
        <v>277.38064</v>
      </c>
      <c r="M93" s="21" t="n">
        <f aca="false">I93/H93*100</f>
        <v>90.9205417222158</v>
      </c>
      <c r="N93" s="64" t="n">
        <v>3055035.13</v>
      </c>
      <c r="O93" s="64" t="n">
        <v>2777654.49</v>
      </c>
    </row>
    <row r="94" customFormat="false" ht="33.75" hidden="false" customHeight="true" outlineLevel="0" collapsed="false">
      <c r="B94" s="65" t="s">
        <v>229</v>
      </c>
      <c r="C94" s="61" t="s">
        <v>278</v>
      </c>
      <c r="D94" s="61" t="s">
        <v>260</v>
      </c>
      <c r="E94" s="61" t="s">
        <v>282</v>
      </c>
      <c r="F94" s="61" t="s">
        <v>230</v>
      </c>
      <c r="G94" s="51" t="n">
        <f aca="false">N94/1000</f>
        <v>3055.03513</v>
      </c>
      <c r="H94" s="51" t="n">
        <f aca="false">G94</f>
        <v>3055.03513</v>
      </c>
      <c r="I94" s="51" t="n">
        <f aca="false">O94/1000</f>
        <v>2777.65449</v>
      </c>
      <c r="J94" s="51" t="n">
        <f aca="false">I94</f>
        <v>2777.65449</v>
      </c>
      <c r="K94" s="62" t="n">
        <v>277.38064</v>
      </c>
      <c r="L94" s="62" t="n">
        <v>277.38064</v>
      </c>
      <c r="M94" s="21" t="n">
        <f aca="false">I94/H94*100</f>
        <v>90.9205417222158</v>
      </c>
      <c r="N94" s="64" t="n">
        <v>3055035.13</v>
      </c>
      <c r="O94" s="64" t="n">
        <v>2777654.49</v>
      </c>
    </row>
    <row r="95" customFormat="false" ht="39.75" hidden="false" customHeight="true" outlineLevel="0" collapsed="false">
      <c r="B95" s="65" t="s">
        <v>231</v>
      </c>
      <c r="C95" s="61" t="s">
        <v>278</v>
      </c>
      <c r="D95" s="61" t="s">
        <v>260</v>
      </c>
      <c r="E95" s="61" t="s">
        <v>282</v>
      </c>
      <c r="F95" s="61" t="s">
        <v>232</v>
      </c>
      <c r="G95" s="51" t="n">
        <f aca="false">N95/1000</f>
        <v>3055.03513</v>
      </c>
      <c r="H95" s="51" t="n">
        <f aca="false">G95</f>
        <v>3055.03513</v>
      </c>
      <c r="I95" s="51" t="n">
        <f aca="false">O95/1000</f>
        <v>2777.65449</v>
      </c>
      <c r="J95" s="51" t="n">
        <f aca="false">I95</f>
        <v>2777.65449</v>
      </c>
      <c r="K95" s="62" t="n">
        <v>277.38064</v>
      </c>
      <c r="L95" s="62" t="n">
        <v>277.38064</v>
      </c>
      <c r="M95" s="21" t="n">
        <f aca="false">I95/H95*100</f>
        <v>90.9205417222158</v>
      </c>
      <c r="N95" s="64" t="n">
        <v>3055035.13</v>
      </c>
      <c r="O95" s="64" t="n">
        <v>2777654.49</v>
      </c>
    </row>
    <row r="96" customFormat="false" ht="51.75" hidden="false" customHeight="true" outlineLevel="0" collapsed="false">
      <c r="B96" s="65" t="s">
        <v>268</v>
      </c>
      <c r="C96" s="61" t="s">
        <v>278</v>
      </c>
      <c r="D96" s="61" t="s">
        <v>260</v>
      </c>
      <c r="E96" s="61" t="s">
        <v>282</v>
      </c>
      <c r="F96" s="61" t="s">
        <v>269</v>
      </c>
      <c r="G96" s="51" t="n">
        <f aca="false">N96/1000</f>
        <v>1115.309</v>
      </c>
      <c r="H96" s="51" t="n">
        <f aca="false">G96</f>
        <v>1115.309</v>
      </c>
      <c r="I96" s="51" t="n">
        <f aca="false">O96/1000</f>
        <v>1115.309</v>
      </c>
      <c r="J96" s="51" t="n">
        <f aca="false">I96</f>
        <v>1115.309</v>
      </c>
      <c r="K96" s="62" t="s">
        <v>20</v>
      </c>
      <c r="L96" s="63" t="s">
        <v>20</v>
      </c>
      <c r="M96" s="21" t="n">
        <f aca="false">I96/H96*100</f>
        <v>100</v>
      </c>
      <c r="N96" s="64" t="n">
        <v>1115309</v>
      </c>
      <c r="O96" s="64" t="n">
        <v>1115309</v>
      </c>
    </row>
    <row r="97" customFormat="false" ht="13.8" hidden="false" customHeight="false" outlineLevel="0" collapsed="false">
      <c r="B97" s="65" t="s">
        <v>233</v>
      </c>
      <c r="C97" s="61" t="s">
        <v>278</v>
      </c>
      <c r="D97" s="61" t="s">
        <v>260</v>
      </c>
      <c r="E97" s="61" t="s">
        <v>282</v>
      </c>
      <c r="F97" s="61" t="s">
        <v>234</v>
      </c>
      <c r="G97" s="51" t="n">
        <f aca="false">N97/1000</f>
        <v>1939.72613</v>
      </c>
      <c r="H97" s="51" t="n">
        <f aca="false">G97</f>
        <v>1939.72613</v>
      </c>
      <c r="I97" s="51" t="n">
        <f aca="false">O97/1000</f>
        <v>1662.34549</v>
      </c>
      <c r="J97" s="51" t="n">
        <f aca="false">I97</f>
        <v>1662.34549</v>
      </c>
      <c r="K97" s="62" t="n">
        <v>277.38064</v>
      </c>
      <c r="L97" s="62" t="n">
        <v>277.38064</v>
      </c>
      <c r="M97" s="21" t="n">
        <f aca="false">I97/H97*100</f>
        <v>85.7000101349359</v>
      </c>
      <c r="N97" s="64" t="n">
        <v>1939726.13</v>
      </c>
      <c r="O97" s="64" t="n">
        <v>1662345.49</v>
      </c>
    </row>
    <row r="98" customFormat="false" ht="28.5" hidden="false" customHeight="false" outlineLevel="0" collapsed="false">
      <c r="B98" s="65" t="s">
        <v>283</v>
      </c>
      <c r="C98" s="61" t="s">
        <v>278</v>
      </c>
      <c r="D98" s="61" t="s">
        <v>261</v>
      </c>
      <c r="E98" s="61"/>
      <c r="F98" s="61"/>
      <c r="G98" s="51" t="n">
        <f aca="false">N98/1000</f>
        <v>4009.14292</v>
      </c>
      <c r="H98" s="51" t="n">
        <f aca="false">G98</f>
        <v>4009.14292</v>
      </c>
      <c r="I98" s="51" t="n">
        <f aca="false">O98/1000</f>
        <v>4009.14292</v>
      </c>
      <c r="J98" s="51" t="n">
        <f aca="false">I98</f>
        <v>4009.14292</v>
      </c>
      <c r="K98" s="62" t="s">
        <v>20</v>
      </c>
      <c r="L98" s="63" t="s">
        <v>20</v>
      </c>
      <c r="M98" s="21" t="n">
        <f aca="false">I98/H98*100</f>
        <v>100</v>
      </c>
      <c r="N98" s="64" t="n">
        <v>4009142.92</v>
      </c>
      <c r="O98" s="64" t="n">
        <v>4009142.92</v>
      </c>
    </row>
    <row r="99" customFormat="false" ht="29.25" hidden="false" customHeight="true" outlineLevel="0" collapsed="false">
      <c r="B99" s="65" t="s">
        <v>229</v>
      </c>
      <c r="C99" s="61" t="s">
        <v>278</v>
      </c>
      <c r="D99" s="61" t="s">
        <v>261</v>
      </c>
      <c r="E99" s="66" t="s">
        <v>284</v>
      </c>
      <c r="F99" s="61" t="s">
        <v>230</v>
      </c>
      <c r="G99" s="51" t="n">
        <f aca="false">N99/1000</f>
        <v>2571</v>
      </c>
      <c r="H99" s="51" t="n">
        <f aca="false">G99</f>
        <v>2571</v>
      </c>
      <c r="I99" s="51" t="n">
        <f aca="false">O99/1000</f>
        <v>2571</v>
      </c>
      <c r="J99" s="51" t="n">
        <f aca="false">I99</f>
        <v>2571</v>
      </c>
      <c r="K99" s="62" t="s">
        <v>20</v>
      </c>
      <c r="L99" s="63" t="s">
        <v>20</v>
      </c>
      <c r="M99" s="21" t="n">
        <f aca="false">I99/H99*100</f>
        <v>100</v>
      </c>
      <c r="N99" s="64" t="n">
        <v>2571000</v>
      </c>
      <c r="O99" s="64" t="n">
        <v>2571000</v>
      </c>
    </row>
    <row r="100" customFormat="false" ht="39.75" hidden="false" customHeight="true" outlineLevel="0" collapsed="false">
      <c r="B100" s="65" t="s">
        <v>231</v>
      </c>
      <c r="C100" s="61" t="s">
        <v>278</v>
      </c>
      <c r="D100" s="61" t="s">
        <v>261</v>
      </c>
      <c r="E100" s="66" t="s">
        <v>284</v>
      </c>
      <c r="F100" s="61" t="s">
        <v>232</v>
      </c>
      <c r="G100" s="51" t="n">
        <f aca="false">N100/1000</f>
        <v>2571</v>
      </c>
      <c r="H100" s="51" t="n">
        <f aca="false">G100</f>
        <v>2571</v>
      </c>
      <c r="I100" s="51" t="n">
        <f aca="false">O100/1000</f>
        <v>2571</v>
      </c>
      <c r="J100" s="51" t="n">
        <f aca="false">I100</f>
        <v>2571</v>
      </c>
      <c r="K100" s="62" t="s">
        <v>20</v>
      </c>
      <c r="L100" s="63" t="s">
        <v>20</v>
      </c>
      <c r="M100" s="21" t="n">
        <f aca="false">I100/H100*100</f>
        <v>100</v>
      </c>
      <c r="N100" s="64" t="n">
        <v>2571000</v>
      </c>
      <c r="O100" s="64" t="n">
        <v>2571000</v>
      </c>
    </row>
    <row r="101" customFormat="false" ht="35.25" hidden="false" customHeight="true" outlineLevel="0" collapsed="false">
      <c r="B101" s="65" t="s">
        <v>268</v>
      </c>
      <c r="C101" s="61" t="s">
        <v>278</v>
      </c>
      <c r="D101" s="61" t="s">
        <v>261</v>
      </c>
      <c r="E101" s="66" t="s">
        <v>284</v>
      </c>
      <c r="F101" s="61" t="s">
        <v>269</v>
      </c>
      <c r="G101" s="51" t="n">
        <f aca="false">N101/1000</f>
        <v>2571</v>
      </c>
      <c r="H101" s="51" t="n">
        <f aca="false">G101</f>
        <v>2571</v>
      </c>
      <c r="I101" s="51" t="n">
        <f aca="false">O101/1000</f>
        <v>2571</v>
      </c>
      <c r="J101" s="51" t="n">
        <f aca="false">I101</f>
        <v>2571</v>
      </c>
      <c r="K101" s="62" t="s">
        <v>20</v>
      </c>
      <c r="L101" s="63" t="s">
        <v>20</v>
      </c>
      <c r="M101" s="21" t="n">
        <f aca="false">I101/H101*100</f>
        <v>100</v>
      </c>
      <c r="N101" s="64" t="n">
        <v>2571000</v>
      </c>
      <c r="O101" s="64" t="n">
        <v>2571000</v>
      </c>
    </row>
    <row r="102" customFormat="false" ht="13.8" hidden="false" customHeight="false" outlineLevel="0" collapsed="false">
      <c r="B102" s="65" t="s">
        <v>235</v>
      </c>
      <c r="C102" s="61" t="s">
        <v>278</v>
      </c>
      <c r="D102" s="61" t="s">
        <v>261</v>
      </c>
      <c r="E102" s="66" t="s">
        <v>284</v>
      </c>
      <c r="F102" s="61" t="s">
        <v>236</v>
      </c>
      <c r="G102" s="51" t="n">
        <f aca="false">N102/1000</f>
        <v>1438.14292</v>
      </c>
      <c r="H102" s="51" t="n">
        <f aca="false">G102</f>
        <v>1438.14292</v>
      </c>
      <c r="I102" s="51" t="n">
        <f aca="false">O102/1000</f>
        <v>1438.14292</v>
      </c>
      <c r="J102" s="51" t="n">
        <f aca="false">I102</f>
        <v>1438.14292</v>
      </c>
      <c r="K102" s="62" t="s">
        <v>20</v>
      </c>
      <c r="L102" s="63" t="s">
        <v>20</v>
      </c>
      <c r="M102" s="21" t="n">
        <f aca="false">I102/H102*100</f>
        <v>100</v>
      </c>
      <c r="N102" s="64" t="n">
        <v>1438142.92</v>
      </c>
      <c r="O102" s="64" t="n">
        <v>1438142.92</v>
      </c>
    </row>
    <row r="103" customFormat="false" ht="53.25" hidden="false" customHeight="true" outlineLevel="0" collapsed="false">
      <c r="B103" s="65" t="s">
        <v>285</v>
      </c>
      <c r="C103" s="61" t="s">
        <v>278</v>
      </c>
      <c r="D103" s="61" t="s">
        <v>261</v>
      </c>
      <c r="E103" s="66" t="s">
        <v>284</v>
      </c>
      <c r="F103" s="61" t="s">
        <v>286</v>
      </c>
      <c r="G103" s="51" t="n">
        <f aca="false">N103/1000</f>
        <v>1438.14292</v>
      </c>
      <c r="H103" s="51" t="n">
        <f aca="false">G103</f>
        <v>1438.14292</v>
      </c>
      <c r="I103" s="51" t="n">
        <f aca="false">O103/1000</f>
        <v>1438.14292</v>
      </c>
      <c r="J103" s="51" t="n">
        <f aca="false">I103</f>
        <v>1438.14292</v>
      </c>
      <c r="K103" s="62" t="s">
        <v>20</v>
      </c>
      <c r="L103" s="63" t="s">
        <v>20</v>
      </c>
      <c r="M103" s="21" t="n">
        <f aca="false">I103/H103*100</f>
        <v>100</v>
      </c>
      <c r="N103" s="64" t="n">
        <v>1438142.92</v>
      </c>
      <c r="O103" s="64" t="n">
        <v>1438142.92</v>
      </c>
    </row>
    <row r="104" customFormat="false" ht="70.5" hidden="false" customHeight="true" outlineLevel="0" collapsed="false">
      <c r="B104" s="65" t="s">
        <v>287</v>
      </c>
      <c r="C104" s="61" t="s">
        <v>278</v>
      </c>
      <c r="D104" s="61" t="s">
        <v>261</v>
      </c>
      <c r="E104" s="66" t="s">
        <v>284</v>
      </c>
      <c r="F104" s="61" t="s">
        <v>288</v>
      </c>
      <c r="G104" s="51" t="n">
        <f aca="false">N104/1000</f>
        <v>1438.14292</v>
      </c>
      <c r="H104" s="51" t="n">
        <f aca="false">G104</f>
        <v>1438.14292</v>
      </c>
      <c r="I104" s="51" t="n">
        <f aca="false">O104/1000</f>
        <v>1438.14292</v>
      </c>
      <c r="J104" s="51" t="n">
        <f aca="false">I104</f>
        <v>1438.14292</v>
      </c>
      <c r="K104" s="62" t="s">
        <v>20</v>
      </c>
      <c r="L104" s="63" t="s">
        <v>20</v>
      </c>
      <c r="M104" s="21" t="n">
        <f aca="false">I104/H104*100</f>
        <v>100</v>
      </c>
      <c r="N104" s="64" t="n">
        <v>1438142.92</v>
      </c>
      <c r="O104" s="64" t="n">
        <v>1438142.92</v>
      </c>
    </row>
    <row r="105" customFormat="false" ht="13.8" hidden="false" customHeight="false" outlineLevel="0" collapsed="false">
      <c r="B105" s="65" t="s">
        <v>289</v>
      </c>
      <c r="C105" s="61" t="s">
        <v>278</v>
      </c>
      <c r="D105" s="61" t="s">
        <v>261</v>
      </c>
      <c r="E105" s="66" t="s">
        <v>284</v>
      </c>
      <c r="F105" s="61" t="s">
        <v>216</v>
      </c>
      <c r="G105" s="51" t="n">
        <f aca="false">N105/1000</f>
        <v>3072.63129</v>
      </c>
      <c r="H105" s="51" t="n">
        <f aca="false">G105</f>
        <v>3072.63129</v>
      </c>
      <c r="I105" s="51" t="n">
        <f aca="false">O105/1000</f>
        <v>2693.72891</v>
      </c>
      <c r="J105" s="51" t="n">
        <f aca="false">I105</f>
        <v>2693.72891</v>
      </c>
      <c r="K105" s="62" t="n">
        <v>378.90238</v>
      </c>
      <c r="L105" s="62" t="n">
        <v>378.90238</v>
      </c>
      <c r="M105" s="21" t="n">
        <f aca="false">I105/H105*100</f>
        <v>87.6684722559081</v>
      </c>
      <c r="N105" s="64" t="n">
        <v>3072631.29</v>
      </c>
      <c r="O105" s="64" t="n">
        <v>2693728.91</v>
      </c>
    </row>
    <row r="106" customFormat="false" ht="35.25" hidden="false" customHeight="true" outlineLevel="0" collapsed="false">
      <c r="B106" s="65" t="s">
        <v>229</v>
      </c>
      <c r="C106" s="61" t="s">
        <v>278</v>
      </c>
      <c r="D106" s="61" t="s">
        <v>261</v>
      </c>
      <c r="E106" s="61" t="s">
        <v>290</v>
      </c>
      <c r="F106" s="61" t="s">
        <v>230</v>
      </c>
      <c r="G106" s="51" t="n">
        <f aca="false">N106/1000</f>
        <v>3072.63129</v>
      </c>
      <c r="H106" s="51" t="n">
        <f aca="false">G106</f>
        <v>3072.63129</v>
      </c>
      <c r="I106" s="51" t="n">
        <f aca="false">O106/1000</f>
        <v>2693.72891</v>
      </c>
      <c r="J106" s="51" t="n">
        <f aca="false">I106</f>
        <v>2693.72891</v>
      </c>
      <c r="K106" s="62" t="n">
        <v>378.90238</v>
      </c>
      <c r="L106" s="62" t="n">
        <v>378.90238</v>
      </c>
      <c r="M106" s="21" t="n">
        <f aca="false">I106/H106*100</f>
        <v>87.6684722559081</v>
      </c>
      <c r="N106" s="64" t="n">
        <v>3072631.29</v>
      </c>
      <c r="O106" s="64" t="n">
        <v>2693728.91</v>
      </c>
    </row>
    <row r="107" customFormat="false" ht="36.75" hidden="false" customHeight="true" outlineLevel="0" collapsed="false">
      <c r="B107" s="65" t="s">
        <v>231</v>
      </c>
      <c r="C107" s="61" t="s">
        <v>278</v>
      </c>
      <c r="D107" s="61" t="s">
        <v>261</v>
      </c>
      <c r="E107" s="61" t="s">
        <v>290</v>
      </c>
      <c r="F107" s="61" t="s">
        <v>232</v>
      </c>
      <c r="G107" s="51" t="n">
        <f aca="false">N107/1000</f>
        <v>3072.63129</v>
      </c>
      <c r="H107" s="51" t="n">
        <f aca="false">G107</f>
        <v>3072.63129</v>
      </c>
      <c r="I107" s="51" t="n">
        <f aca="false">O107/1000</f>
        <v>2693.72891</v>
      </c>
      <c r="J107" s="51" t="n">
        <f aca="false">I107</f>
        <v>2693.72891</v>
      </c>
      <c r="K107" s="62" t="n">
        <v>378.90238</v>
      </c>
      <c r="L107" s="62" t="n">
        <v>378.90238</v>
      </c>
      <c r="M107" s="21" t="n">
        <f aca="false">I107/H107*100</f>
        <v>87.6684722559081</v>
      </c>
      <c r="N107" s="64" t="n">
        <v>3072631.29</v>
      </c>
      <c r="O107" s="64" t="n">
        <v>2693728.91</v>
      </c>
    </row>
    <row r="108" customFormat="false" ht="38.25" hidden="false" customHeight="true" outlineLevel="0" collapsed="false">
      <c r="B108" s="65" t="s">
        <v>268</v>
      </c>
      <c r="C108" s="61" t="s">
        <v>278</v>
      </c>
      <c r="D108" s="61" t="s">
        <v>261</v>
      </c>
      <c r="E108" s="61" t="s">
        <v>290</v>
      </c>
      <c r="F108" s="61" t="s">
        <v>269</v>
      </c>
      <c r="G108" s="51" t="n">
        <f aca="false">N108/1000</f>
        <v>621.21171</v>
      </c>
      <c r="H108" s="51" t="n">
        <f aca="false">G108</f>
        <v>621.21171</v>
      </c>
      <c r="I108" s="51" t="n">
        <f aca="false">O108/1000</f>
        <v>621.21171</v>
      </c>
      <c r="J108" s="51" t="n">
        <f aca="false">I108</f>
        <v>621.21171</v>
      </c>
      <c r="K108" s="62" t="s">
        <v>20</v>
      </c>
      <c r="L108" s="63" t="s">
        <v>20</v>
      </c>
      <c r="M108" s="21" t="n">
        <f aca="false">I108/H108*100</f>
        <v>100</v>
      </c>
      <c r="N108" s="64" t="n">
        <v>621211.71</v>
      </c>
      <c r="O108" s="64" t="n">
        <v>621211.71</v>
      </c>
    </row>
    <row r="109" customFormat="false" ht="13.8" hidden="false" customHeight="false" outlineLevel="0" collapsed="false">
      <c r="B109" s="65" t="s">
        <v>233</v>
      </c>
      <c r="C109" s="61" t="s">
        <v>278</v>
      </c>
      <c r="D109" s="61" t="s">
        <v>261</v>
      </c>
      <c r="E109" s="61" t="s">
        <v>290</v>
      </c>
      <c r="F109" s="61" t="s">
        <v>234</v>
      </c>
      <c r="G109" s="51" t="n">
        <f aca="false">N109/1000</f>
        <v>2451.41958</v>
      </c>
      <c r="H109" s="51" t="n">
        <f aca="false">G109</f>
        <v>2451.41958</v>
      </c>
      <c r="I109" s="51" t="n">
        <f aca="false">O109/1000</f>
        <v>2072.5172</v>
      </c>
      <c r="J109" s="51" t="n">
        <f aca="false">I109</f>
        <v>2072.5172</v>
      </c>
      <c r="K109" s="62" t="n">
        <v>378.90238</v>
      </c>
      <c r="L109" s="62" t="n">
        <v>378.90238</v>
      </c>
      <c r="M109" s="21" t="n">
        <f aca="false">I109/H109*100</f>
        <v>84.5435525158039</v>
      </c>
      <c r="N109" s="64" t="n">
        <v>2451419.58</v>
      </c>
      <c r="O109" s="64" t="n">
        <v>2072517.2</v>
      </c>
    </row>
    <row r="110" customFormat="false" ht="23.25" hidden="false" customHeight="true" outlineLevel="0" collapsed="false">
      <c r="B110" s="65" t="s">
        <v>291</v>
      </c>
      <c r="C110" s="61" t="s">
        <v>278</v>
      </c>
      <c r="D110" s="61" t="s">
        <v>261</v>
      </c>
      <c r="E110" s="61" t="s">
        <v>292</v>
      </c>
      <c r="F110" s="61" t="s">
        <v>216</v>
      </c>
      <c r="G110" s="51" t="n">
        <f aca="false">N110/1000</f>
        <v>595.86509</v>
      </c>
      <c r="H110" s="51" t="n">
        <f aca="false">G110</f>
        <v>595.86509</v>
      </c>
      <c r="I110" s="51" t="n">
        <f aca="false">O110/1000</f>
        <v>595.86509</v>
      </c>
      <c r="J110" s="51" t="n">
        <f aca="false">I110</f>
        <v>595.86509</v>
      </c>
      <c r="K110" s="62" t="s">
        <v>20</v>
      </c>
      <c r="L110" s="63" t="s">
        <v>20</v>
      </c>
      <c r="M110" s="21" t="n">
        <f aca="false">I110/H110*100</f>
        <v>100</v>
      </c>
      <c r="N110" s="64" t="n">
        <v>595865.09</v>
      </c>
      <c r="O110" s="64" t="n">
        <v>595865.09</v>
      </c>
    </row>
    <row r="111" customFormat="false" ht="32.25" hidden="false" customHeight="true" outlineLevel="0" collapsed="false">
      <c r="B111" s="65" t="s">
        <v>229</v>
      </c>
      <c r="C111" s="61" t="s">
        <v>278</v>
      </c>
      <c r="D111" s="61" t="s">
        <v>261</v>
      </c>
      <c r="E111" s="61" t="s">
        <v>292</v>
      </c>
      <c r="F111" s="61" t="s">
        <v>230</v>
      </c>
      <c r="G111" s="51" t="n">
        <f aca="false">N111/1000</f>
        <v>595.86509</v>
      </c>
      <c r="H111" s="51" t="n">
        <f aca="false">G111</f>
        <v>595.86509</v>
      </c>
      <c r="I111" s="51" t="n">
        <f aca="false">O111/1000</f>
        <v>595.86509</v>
      </c>
      <c r="J111" s="51" t="n">
        <f aca="false">I111</f>
        <v>595.86509</v>
      </c>
      <c r="K111" s="62" t="s">
        <v>20</v>
      </c>
      <c r="L111" s="63" t="s">
        <v>20</v>
      </c>
      <c r="M111" s="21" t="n">
        <f aca="false">I111/H111*100</f>
        <v>100</v>
      </c>
      <c r="N111" s="64" t="n">
        <v>595865.09</v>
      </c>
      <c r="O111" s="64" t="n">
        <v>595865.09</v>
      </c>
    </row>
    <row r="112" customFormat="false" ht="47.25" hidden="false" customHeight="true" outlineLevel="0" collapsed="false">
      <c r="B112" s="65" t="s">
        <v>231</v>
      </c>
      <c r="C112" s="61" t="s">
        <v>278</v>
      </c>
      <c r="D112" s="61" t="s">
        <v>261</v>
      </c>
      <c r="E112" s="61" t="s">
        <v>292</v>
      </c>
      <c r="F112" s="61" t="s">
        <v>232</v>
      </c>
      <c r="G112" s="51" t="n">
        <f aca="false">N112/1000</f>
        <v>595.86509</v>
      </c>
      <c r="H112" s="51" t="n">
        <f aca="false">G112</f>
        <v>595.86509</v>
      </c>
      <c r="I112" s="51" t="n">
        <f aca="false">O112/1000</f>
        <v>595.86509</v>
      </c>
      <c r="J112" s="51" t="n">
        <f aca="false">I112</f>
        <v>595.86509</v>
      </c>
      <c r="K112" s="62" t="s">
        <v>20</v>
      </c>
      <c r="L112" s="63" t="s">
        <v>20</v>
      </c>
      <c r="M112" s="21" t="n">
        <f aca="false">I112/H112*100</f>
        <v>100</v>
      </c>
      <c r="N112" s="64" t="n">
        <v>595865.09</v>
      </c>
      <c r="O112" s="64" t="n">
        <v>595865.09</v>
      </c>
    </row>
    <row r="113" customFormat="false" ht="47.25" hidden="false" customHeight="true" outlineLevel="0" collapsed="false">
      <c r="B113" s="65" t="s">
        <v>268</v>
      </c>
      <c r="C113" s="61" t="s">
        <v>278</v>
      </c>
      <c r="D113" s="61" t="s">
        <v>261</v>
      </c>
      <c r="E113" s="61" t="s">
        <v>292</v>
      </c>
      <c r="F113" s="61" t="s">
        <v>269</v>
      </c>
      <c r="G113" s="51" t="n">
        <f aca="false">N113/1000</f>
        <v>595.86509</v>
      </c>
      <c r="H113" s="51" t="n">
        <f aca="false">G113</f>
        <v>595.86509</v>
      </c>
      <c r="I113" s="51" t="n">
        <f aca="false">O113/1000</f>
        <v>595.86509</v>
      </c>
      <c r="J113" s="51" t="n">
        <f aca="false">I113</f>
        <v>595.86509</v>
      </c>
      <c r="K113" s="62" t="s">
        <v>20</v>
      </c>
      <c r="L113" s="63" t="s">
        <v>20</v>
      </c>
      <c r="M113" s="21" t="n">
        <f aca="false">I113/H113*100</f>
        <v>100</v>
      </c>
      <c r="N113" s="64" t="n">
        <v>595865.09</v>
      </c>
      <c r="O113" s="64" t="n">
        <v>595865.09</v>
      </c>
    </row>
    <row r="114" customFormat="false" ht="28.5" hidden="false" customHeight="true" outlineLevel="0" collapsed="false">
      <c r="B114" s="65" t="s">
        <v>293</v>
      </c>
      <c r="C114" s="61" t="s">
        <v>278</v>
      </c>
      <c r="D114" s="61" t="s">
        <v>261</v>
      </c>
      <c r="E114" s="61"/>
      <c r="F114" s="61"/>
      <c r="G114" s="51" t="n">
        <f aca="false">N114/1000</f>
        <v>6040.30519</v>
      </c>
      <c r="H114" s="51" t="n">
        <f aca="false">G114</f>
        <v>6040.30519</v>
      </c>
      <c r="I114" s="51" t="n">
        <f aca="false">O114/1000</f>
        <v>5957.66615</v>
      </c>
      <c r="J114" s="51" t="n">
        <f aca="false">I114</f>
        <v>5957.66615</v>
      </c>
      <c r="K114" s="62" t="n">
        <v>82.63904</v>
      </c>
      <c r="L114" s="63" t="n">
        <v>82.63904</v>
      </c>
      <c r="M114" s="21" t="n">
        <f aca="false">I114/H114*100</f>
        <v>98.6318731024251</v>
      </c>
      <c r="N114" s="64" t="n">
        <v>6040305.19</v>
      </c>
      <c r="O114" s="64" t="n">
        <v>5957666.15</v>
      </c>
    </row>
    <row r="115" customFormat="false" ht="28.5" hidden="false" customHeight="true" outlineLevel="0" collapsed="false">
      <c r="B115" s="65" t="s">
        <v>229</v>
      </c>
      <c r="C115" s="61" t="s">
        <v>278</v>
      </c>
      <c r="D115" s="61" t="s">
        <v>261</v>
      </c>
      <c r="E115" s="61" t="s">
        <v>294</v>
      </c>
      <c r="F115" s="61" t="s">
        <v>230</v>
      </c>
      <c r="G115" s="51" t="n">
        <f aca="false">N115/1000</f>
        <v>5968.72811</v>
      </c>
      <c r="H115" s="51" t="n">
        <f aca="false">G115</f>
        <v>5968.72811</v>
      </c>
      <c r="I115" s="51" t="n">
        <f aca="false">O115/1000</f>
        <v>5957.66615</v>
      </c>
      <c r="J115" s="51" t="n">
        <f aca="false">I115</f>
        <v>5957.66615</v>
      </c>
      <c r="K115" s="62" t="n">
        <v>11.06196</v>
      </c>
      <c r="L115" s="63" t="n">
        <v>11.06196</v>
      </c>
      <c r="M115" s="21" t="n">
        <f aca="false">I115/H115*100</f>
        <v>99.8146680532915</v>
      </c>
      <c r="N115" s="64" t="n">
        <v>5968728.11</v>
      </c>
      <c r="O115" s="64" t="n">
        <v>5957666.15</v>
      </c>
    </row>
    <row r="116" customFormat="false" ht="35.25" hidden="false" customHeight="true" outlineLevel="0" collapsed="false">
      <c r="B116" s="65" t="s">
        <v>231</v>
      </c>
      <c r="C116" s="61" t="s">
        <v>278</v>
      </c>
      <c r="D116" s="61" t="s">
        <v>261</v>
      </c>
      <c r="E116" s="61" t="s">
        <v>294</v>
      </c>
      <c r="F116" s="61" t="s">
        <v>232</v>
      </c>
      <c r="G116" s="51" t="n">
        <f aca="false">N116/1000</f>
        <v>5968.72811</v>
      </c>
      <c r="H116" s="51" t="n">
        <f aca="false">G116</f>
        <v>5968.72811</v>
      </c>
      <c r="I116" s="51" t="n">
        <f aca="false">O116/1000</f>
        <v>5957.66615</v>
      </c>
      <c r="J116" s="51" t="n">
        <f aca="false">I116</f>
        <v>5957.66615</v>
      </c>
      <c r="K116" s="62" t="n">
        <v>11.06196</v>
      </c>
      <c r="L116" s="62" t="n">
        <v>11.06196</v>
      </c>
      <c r="M116" s="21" t="n">
        <f aca="false">I116/H116*100</f>
        <v>99.8146680532915</v>
      </c>
      <c r="N116" s="64" t="n">
        <v>5968728.11</v>
      </c>
      <c r="O116" s="64" t="n">
        <v>5957666.15</v>
      </c>
    </row>
    <row r="117" customFormat="false" ht="39" hidden="false" customHeight="true" outlineLevel="0" collapsed="false">
      <c r="B117" s="65" t="s">
        <v>268</v>
      </c>
      <c r="C117" s="61" t="s">
        <v>278</v>
      </c>
      <c r="D117" s="61" t="s">
        <v>261</v>
      </c>
      <c r="E117" s="61" t="s">
        <v>294</v>
      </c>
      <c r="F117" s="61" t="s">
        <v>269</v>
      </c>
      <c r="G117" s="51" t="n">
        <f aca="false">N117/1000</f>
        <v>2866.68639</v>
      </c>
      <c r="H117" s="51" t="n">
        <f aca="false">G117</f>
        <v>2866.68639</v>
      </c>
      <c r="I117" s="51" t="n">
        <f aca="false">O117/1000</f>
        <v>2866.68639</v>
      </c>
      <c r="J117" s="51" t="n">
        <f aca="false">I117</f>
        <v>2866.68639</v>
      </c>
      <c r="K117" s="62" t="s">
        <v>20</v>
      </c>
      <c r="L117" s="63" t="s">
        <v>20</v>
      </c>
      <c r="M117" s="21" t="n">
        <f aca="false">I117/H117*100</f>
        <v>100</v>
      </c>
      <c r="N117" s="64" t="n">
        <v>2866686.39</v>
      </c>
      <c r="O117" s="64" t="n">
        <v>2866686.39</v>
      </c>
    </row>
    <row r="118" customFormat="false" ht="13.8" hidden="false" customHeight="false" outlineLevel="0" collapsed="false">
      <c r="B118" s="65" t="s">
        <v>233</v>
      </c>
      <c r="C118" s="61" t="s">
        <v>278</v>
      </c>
      <c r="D118" s="61" t="s">
        <v>261</v>
      </c>
      <c r="E118" s="61" t="s">
        <v>294</v>
      </c>
      <c r="F118" s="61" t="s">
        <v>234</v>
      </c>
      <c r="G118" s="51" t="n">
        <f aca="false">N118/1000</f>
        <v>3102.04172</v>
      </c>
      <c r="H118" s="51" t="n">
        <f aca="false">G118</f>
        <v>3102.04172</v>
      </c>
      <c r="I118" s="51" t="n">
        <f aca="false">O118/1000</f>
        <v>3090.97976</v>
      </c>
      <c r="J118" s="51" t="n">
        <f aca="false">I118</f>
        <v>3090.97976</v>
      </c>
      <c r="K118" s="62" t="n">
        <v>11.06196</v>
      </c>
      <c r="L118" s="62" t="n">
        <v>11.06196</v>
      </c>
      <c r="M118" s="21" t="n">
        <f aca="false">I118/H118*100</f>
        <v>99.6433974459892</v>
      </c>
      <c r="N118" s="64" t="n">
        <v>3102041.72</v>
      </c>
      <c r="O118" s="64" t="n">
        <v>3090979.76</v>
      </c>
    </row>
    <row r="119" customFormat="false" ht="13.8" hidden="false" customHeight="false" outlineLevel="0" collapsed="false">
      <c r="B119" s="65" t="s">
        <v>235</v>
      </c>
      <c r="C119" s="61" t="s">
        <v>278</v>
      </c>
      <c r="D119" s="61" t="s">
        <v>261</v>
      </c>
      <c r="E119" s="61" t="s">
        <v>294</v>
      </c>
      <c r="F119" s="61" t="s">
        <v>236</v>
      </c>
      <c r="G119" s="51" t="n">
        <f aca="false">N119/1000</f>
        <v>71.57708</v>
      </c>
      <c r="H119" s="51" t="n">
        <f aca="false">G119</f>
        <v>71.57708</v>
      </c>
      <c r="I119" s="51" t="e">
        <f aca="false">O119/1000</f>
        <v>#VALUE!</v>
      </c>
      <c r="J119" s="51" t="e">
        <f aca="false">I119</f>
        <v>#VALUE!</v>
      </c>
      <c r="K119" s="62" t="n">
        <v>71.57708</v>
      </c>
      <c r="L119" s="63" t="n">
        <v>71.57708</v>
      </c>
      <c r="M119" s="21" t="e">
        <f aca="false">I119/H119*100</f>
        <v>#VALUE!</v>
      </c>
      <c r="N119" s="64" t="n">
        <v>71577.08</v>
      </c>
      <c r="O119" s="64" t="s">
        <v>20</v>
      </c>
    </row>
    <row r="120" customFormat="false" ht="66" hidden="false" customHeight="true" outlineLevel="0" collapsed="false">
      <c r="B120" s="65" t="s">
        <v>285</v>
      </c>
      <c r="C120" s="61" t="s">
        <v>278</v>
      </c>
      <c r="D120" s="61" t="s">
        <v>261</v>
      </c>
      <c r="E120" s="61" t="s">
        <v>294</v>
      </c>
      <c r="F120" s="61" t="s">
        <v>286</v>
      </c>
      <c r="G120" s="51" t="n">
        <f aca="false">N120/1000</f>
        <v>71.57708</v>
      </c>
      <c r="H120" s="51" t="n">
        <f aca="false">G120</f>
        <v>71.57708</v>
      </c>
      <c r="I120" s="51"/>
      <c r="J120" s="51"/>
      <c r="K120" s="62" t="n">
        <v>71.57708</v>
      </c>
      <c r="L120" s="62" t="n">
        <v>71.57708</v>
      </c>
      <c r="M120" s="21"/>
      <c r="N120" s="64" t="n">
        <v>71577.08</v>
      </c>
      <c r="O120" s="64" t="s">
        <v>20</v>
      </c>
    </row>
    <row r="121" customFormat="false" ht="72" hidden="false" customHeight="true" outlineLevel="0" collapsed="false">
      <c r="B121" s="65" t="s">
        <v>287</v>
      </c>
      <c r="C121" s="61" t="s">
        <v>278</v>
      </c>
      <c r="D121" s="61" t="s">
        <v>261</v>
      </c>
      <c r="E121" s="61" t="s">
        <v>294</v>
      </c>
      <c r="F121" s="61" t="s">
        <v>288</v>
      </c>
      <c r="G121" s="51" t="n">
        <f aca="false">N121/1000</f>
        <v>71.57708</v>
      </c>
      <c r="H121" s="51" t="n">
        <f aca="false">G121</f>
        <v>71.57708</v>
      </c>
      <c r="I121" s="51"/>
      <c r="J121" s="51"/>
      <c r="K121" s="62" t="n">
        <v>71.57708</v>
      </c>
      <c r="L121" s="62" t="n">
        <v>71.57708</v>
      </c>
      <c r="M121" s="21"/>
      <c r="N121" s="64" t="n">
        <v>71577.08</v>
      </c>
      <c r="O121" s="64" t="s">
        <v>20</v>
      </c>
    </row>
    <row r="122" customFormat="false" ht="13.8" hidden="false" customHeight="false" outlineLevel="0" collapsed="false">
      <c r="B122" s="65" t="s">
        <v>295</v>
      </c>
      <c r="C122" s="61" t="s">
        <v>296</v>
      </c>
      <c r="D122" s="61" t="s">
        <v>212</v>
      </c>
      <c r="E122" s="61"/>
      <c r="F122" s="61"/>
      <c r="G122" s="51" t="n">
        <f aca="false">N122/1000</f>
        <v>543.505</v>
      </c>
      <c r="H122" s="51" t="n">
        <f aca="false">G122</f>
        <v>543.505</v>
      </c>
      <c r="I122" s="51" t="n">
        <f aca="false">O122/1000</f>
        <v>543.505</v>
      </c>
      <c r="J122" s="51" t="n">
        <f aca="false">I122</f>
        <v>543.505</v>
      </c>
      <c r="K122" s="62" t="s">
        <v>20</v>
      </c>
      <c r="L122" s="63" t="s">
        <v>20</v>
      </c>
      <c r="M122" s="21" t="n">
        <f aca="false">I122/H122*100</f>
        <v>100</v>
      </c>
      <c r="N122" s="64" t="n">
        <v>543505</v>
      </c>
      <c r="O122" s="64" t="n">
        <v>543505</v>
      </c>
    </row>
    <row r="123" customFormat="false" ht="37.5" hidden="false" customHeight="true" outlineLevel="0" collapsed="false">
      <c r="B123" s="65" t="s">
        <v>229</v>
      </c>
      <c r="C123" s="61" t="s">
        <v>296</v>
      </c>
      <c r="D123" s="61" t="s">
        <v>212</v>
      </c>
      <c r="E123" s="61" t="s">
        <v>297</v>
      </c>
      <c r="F123" s="61" t="s">
        <v>230</v>
      </c>
      <c r="G123" s="51" t="n">
        <f aca="false">N123/1000</f>
        <v>543.505</v>
      </c>
      <c r="H123" s="51" t="n">
        <f aca="false">G123</f>
        <v>543.505</v>
      </c>
      <c r="I123" s="51" t="n">
        <f aca="false">O123/1000</f>
        <v>543.505</v>
      </c>
      <c r="J123" s="51" t="n">
        <f aca="false">I123</f>
        <v>543.505</v>
      </c>
      <c r="K123" s="62" t="s">
        <v>20</v>
      </c>
      <c r="L123" s="63" t="s">
        <v>20</v>
      </c>
      <c r="M123" s="21" t="n">
        <f aca="false">I123/H123*100</f>
        <v>100</v>
      </c>
      <c r="N123" s="64" t="n">
        <v>543505</v>
      </c>
      <c r="O123" s="64" t="n">
        <v>543505</v>
      </c>
    </row>
    <row r="124" customFormat="false" ht="44.25" hidden="false" customHeight="true" outlineLevel="0" collapsed="false">
      <c r="B124" s="65" t="s">
        <v>231</v>
      </c>
      <c r="C124" s="61" t="s">
        <v>296</v>
      </c>
      <c r="D124" s="61" t="s">
        <v>212</v>
      </c>
      <c r="E124" s="61" t="s">
        <v>297</v>
      </c>
      <c r="F124" s="61" t="s">
        <v>232</v>
      </c>
      <c r="G124" s="51" t="n">
        <f aca="false">N124/1000</f>
        <v>543.505</v>
      </c>
      <c r="H124" s="51" t="n">
        <f aca="false">G124</f>
        <v>543.505</v>
      </c>
      <c r="I124" s="51" t="n">
        <f aca="false">O124/1000</f>
        <v>543.505</v>
      </c>
      <c r="J124" s="51" t="n">
        <f aca="false">I124</f>
        <v>543.505</v>
      </c>
      <c r="K124" s="62" t="s">
        <v>20</v>
      </c>
      <c r="L124" s="63" t="s">
        <v>20</v>
      </c>
      <c r="M124" s="21" t="n">
        <f aca="false">I124/H124*100</f>
        <v>100</v>
      </c>
      <c r="N124" s="64" t="n">
        <v>543505</v>
      </c>
      <c r="O124" s="64" t="n">
        <v>543505</v>
      </c>
    </row>
    <row r="125" customFormat="false" ht="13.8" hidden="false" customHeight="false" outlineLevel="0" collapsed="false">
      <c r="B125" s="65" t="s">
        <v>233</v>
      </c>
      <c r="C125" s="61" t="s">
        <v>296</v>
      </c>
      <c r="D125" s="61" t="s">
        <v>212</v>
      </c>
      <c r="E125" s="61" t="s">
        <v>297</v>
      </c>
      <c r="F125" s="61" t="s">
        <v>234</v>
      </c>
      <c r="G125" s="51" t="n">
        <f aca="false">N125/1000</f>
        <v>543.505</v>
      </c>
      <c r="H125" s="51" t="n">
        <f aca="false">G125</f>
        <v>543.505</v>
      </c>
      <c r="I125" s="51" t="n">
        <f aca="false">O125/1000</f>
        <v>543.505</v>
      </c>
      <c r="J125" s="51" t="n">
        <f aca="false">I125</f>
        <v>543.505</v>
      </c>
      <c r="K125" s="62" t="s">
        <v>20</v>
      </c>
      <c r="L125" s="63" t="s">
        <v>20</v>
      </c>
      <c r="M125" s="21" t="n">
        <f aca="false">I125/H125*100</f>
        <v>100</v>
      </c>
      <c r="N125" s="64" t="n">
        <v>543505</v>
      </c>
      <c r="O125" s="64" t="n">
        <v>543505</v>
      </c>
    </row>
    <row r="126" customFormat="false" ht="24.75" hidden="false" customHeight="true" outlineLevel="0" collapsed="false">
      <c r="B126" s="65" t="s">
        <v>298</v>
      </c>
      <c r="C126" s="61" t="s">
        <v>208</v>
      </c>
      <c r="D126" s="61" t="s">
        <v>212</v>
      </c>
      <c r="E126" s="61"/>
      <c r="F126" s="61"/>
      <c r="G126" s="51" t="n">
        <f aca="false">N126/1000</f>
        <v>57.81144</v>
      </c>
      <c r="H126" s="51" t="n">
        <f aca="false">G126</f>
        <v>57.81144</v>
      </c>
      <c r="I126" s="51" t="n">
        <f aca="false">O126/1000</f>
        <v>57.81144</v>
      </c>
      <c r="J126" s="51" t="n">
        <f aca="false">I126</f>
        <v>57.81144</v>
      </c>
      <c r="K126" s="62" t="s">
        <v>20</v>
      </c>
      <c r="L126" s="63" t="s">
        <v>20</v>
      </c>
      <c r="M126" s="21" t="n">
        <f aca="false">I126/H126*100</f>
        <v>100</v>
      </c>
      <c r="N126" s="64" t="n">
        <v>57811.44</v>
      </c>
      <c r="O126" s="64" t="n">
        <v>57811.44</v>
      </c>
    </row>
    <row r="127" customFormat="false" ht="24" hidden="false" customHeight="true" outlineLevel="0" collapsed="false">
      <c r="B127" s="65" t="s">
        <v>299</v>
      </c>
      <c r="C127" s="61" t="s">
        <v>208</v>
      </c>
      <c r="D127" s="61" t="s">
        <v>212</v>
      </c>
      <c r="E127" s="61" t="s">
        <v>300</v>
      </c>
      <c r="F127" s="61" t="s">
        <v>301</v>
      </c>
      <c r="G127" s="51" t="n">
        <f aca="false">N127/1000</f>
        <v>57.81144</v>
      </c>
      <c r="H127" s="51" t="n">
        <f aca="false">G127</f>
        <v>57.81144</v>
      </c>
      <c r="I127" s="51" t="n">
        <f aca="false">O127/1000</f>
        <v>57.81144</v>
      </c>
      <c r="J127" s="51" t="n">
        <f aca="false">I127</f>
        <v>57.81144</v>
      </c>
      <c r="K127" s="62" t="s">
        <v>20</v>
      </c>
      <c r="L127" s="63" t="s">
        <v>20</v>
      </c>
      <c r="M127" s="21" t="n">
        <f aca="false">I127/H127*100</f>
        <v>100</v>
      </c>
      <c r="N127" s="64" t="n">
        <v>57811.44</v>
      </c>
      <c r="O127" s="64" t="n">
        <v>57811.44</v>
      </c>
    </row>
    <row r="128" customFormat="false" ht="24" hidden="false" customHeight="true" outlineLevel="0" collapsed="false">
      <c r="B128" s="65" t="s">
        <v>302</v>
      </c>
      <c r="C128" s="61" t="s">
        <v>208</v>
      </c>
      <c r="D128" s="61" t="s">
        <v>212</v>
      </c>
      <c r="E128" s="61" t="s">
        <v>300</v>
      </c>
      <c r="F128" s="61" t="s">
        <v>303</v>
      </c>
      <c r="G128" s="51" t="n">
        <f aca="false">N128/1000</f>
        <v>57.81144</v>
      </c>
      <c r="H128" s="51" t="n">
        <f aca="false">G128</f>
        <v>57.81144</v>
      </c>
      <c r="I128" s="51" t="n">
        <f aca="false">O128/1000</f>
        <v>57.81144</v>
      </c>
      <c r="J128" s="51" t="n">
        <f aca="false">I128</f>
        <v>57.81144</v>
      </c>
      <c r="K128" s="62" t="s">
        <v>20</v>
      </c>
      <c r="L128" s="63" t="s">
        <v>20</v>
      </c>
      <c r="M128" s="21" t="n">
        <f aca="false">I128/H128*100</f>
        <v>100</v>
      </c>
      <c r="N128" s="64" t="n">
        <v>57811.44</v>
      </c>
      <c r="O128" s="64" t="n">
        <v>57811.44</v>
      </c>
    </row>
    <row r="129" customFormat="false" ht="19.5" hidden="false" customHeight="true" outlineLevel="0" collapsed="false">
      <c r="B129" s="65" t="s">
        <v>304</v>
      </c>
      <c r="C129" s="61" t="s">
        <v>208</v>
      </c>
      <c r="D129" s="61" t="s">
        <v>212</v>
      </c>
      <c r="E129" s="61" t="s">
        <v>300</v>
      </c>
      <c r="F129" s="61" t="s">
        <v>305</v>
      </c>
      <c r="G129" s="51" t="n">
        <f aca="false">N129/1000</f>
        <v>57.81144</v>
      </c>
      <c r="H129" s="51" t="n">
        <f aca="false">G129</f>
        <v>57.81144</v>
      </c>
      <c r="I129" s="51" t="n">
        <f aca="false">O129/1000</f>
        <v>57.81144</v>
      </c>
      <c r="J129" s="51" t="n">
        <f aca="false">I129</f>
        <v>57.81144</v>
      </c>
      <c r="K129" s="62" t="s">
        <v>20</v>
      </c>
      <c r="L129" s="63" t="s">
        <v>20</v>
      </c>
      <c r="M129" s="21" t="n">
        <f aca="false">I129/H129*100</f>
        <v>100</v>
      </c>
      <c r="N129" s="64" t="n">
        <v>57811.44</v>
      </c>
      <c r="O129" s="64" t="n">
        <v>57811.44</v>
      </c>
    </row>
    <row r="130" customFormat="false" ht="13.8" hidden="false" customHeight="false" outlineLevel="0" collapsed="false">
      <c r="B130" s="65" t="n">
        <v>8910076010</v>
      </c>
      <c r="C130" s="61" t="s">
        <v>208</v>
      </c>
      <c r="D130" s="61" t="s">
        <v>212</v>
      </c>
      <c r="E130" s="61" t="s">
        <v>306</v>
      </c>
      <c r="F130" s="61"/>
      <c r="G130" s="51" t="n">
        <f aca="false">N130/1000</f>
        <v>5.28384</v>
      </c>
      <c r="H130" s="51" t="n">
        <f aca="false">G130</f>
        <v>5.28384</v>
      </c>
      <c r="I130" s="51" t="n">
        <f aca="false">O130/1000</f>
        <v>5.28384</v>
      </c>
      <c r="J130" s="51" t="n">
        <f aca="false">I130</f>
        <v>5.28384</v>
      </c>
      <c r="K130" s="62" t="s">
        <v>20</v>
      </c>
      <c r="L130" s="63" t="s">
        <v>20</v>
      </c>
      <c r="M130" s="21" t="n">
        <f aca="false">I130/H130*100</f>
        <v>100</v>
      </c>
      <c r="N130" s="64" t="n">
        <v>5283.84</v>
      </c>
      <c r="O130" s="64" t="n">
        <v>5283.84</v>
      </c>
    </row>
    <row r="131" customFormat="false" ht="21.75" hidden="false" customHeight="true" outlineLevel="0" collapsed="false">
      <c r="B131" s="65" t="s">
        <v>299</v>
      </c>
      <c r="C131" s="61" t="s">
        <v>208</v>
      </c>
      <c r="D131" s="61" t="s">
        <v>212</v>
      </c>
      <c r="E131" s="61" t="s">
        <v>306</v>
      </c>
      <c r="F131" s="61" t="s">
        <v>301</v>
      </c>
      <c r="G131" s="51" t="n">
        <f aca="false">N131/1000</f>
        <v>5.28384</v>
      </c>
      <c r="H131" s="51" t="n">
        <f aca="false">G131</f>
        <v>5.28384</v>
      </c>
      <c r="I131" s="51" t="n">
        <f aca="false">O131/1000</f>
        <v>5.28384</v>
      </c>
      <c r="J131" s="51" t="n">
        <f aca="false">I131</f>
        <v>5.28384</v>
      </c>
      <c r="K131" s="62" t="s">
        <v>20</v>
      </c>
      <c r="L131" s="63" t="s">
        <v>20</v>
      </c>
      <c r="M131" s="21" t="n">
        <f aca="false">I131/H131*100</f>
        <v>100</v>
      </c>
      <c r="N131" s="64" t="n">
        <v>5283.84</v>
      </c>
      <c r="O131" s="64" t="n">
        <v>5283.84</v>
      </c>
    </row>
    <row r="132" customFormat="false" ht="20.25" hidden="false" customHeight="true" outlineLevel="0" collapsed="false">
      <c r="B132" s="65" t="s">
        <v>302</v>
      </c>
      <c r="C132" s="61" t="s">
        <v>208</v>
      </c>
      <c r="D132" s="61" t="s">
        <v>212</v>
      </c>
      <c r="E132" s="61" t="s">
        <v>306</v>
      </c>
      <c r="F132" s="61" t="s">
        <v>303</v>
      </c>
      <c r="G132" s="51" t="n">
        <f aca="false">N132/1000</f>
        <v>5.28384</v>
      </c>
      <c r="H132" s="51" t="n">
        <f aca="false">G132</f>
        <v>5.28384</v>
      </c>
      <c r="I132" s="51" t="n">
        <f aca="false">O132/1000</f>
        <v>5.28384</v>
      </c>
      <c r="J132" s="51" t="n">
        <f aca="false">I132</f>
        <v>5.28384</v>
      </c>
      <c r="K132" s="62" t="s">
        <v>20</v>
      </c>
      <c r="L132" s="63" t="s">
        <v>20</v>
      </c>
      <c r="M132" s="21" t="n">
        <f aca="false">I132/H132*100</f>
        <v>100</v>
      </c>
      <c r="N132" s="64" t="n">
        <v>5283.84</v>
      </c>
      <c r="O132" s="64" t="n">
        <v>5283.84</v>
      </c>
    </row>
    <row r="133" customFormat="false" ht="22.5" hidden="false" customHeight="true" outlineLevel="0" collapsed="false">
      <c r="B133" s="65" t="s">
        <v>304</v>
      </c>
      <c r="C133" s="61" t="s">
        <v>208</v>
      </c>
      <c r="D133" s="61" t="s">
        <v>212</v>
      </c>
      <c r="E133" s="61" t="s">
        <v>306</v>
      </c>
      <c r="F133" s="61" t="s">
        <v>305</v>
      </c>
      <c r="G133" s="51" t="n">
        <f aca="false">N133/1000</f>
        <v>5.28384</v>
      </c>
      <c r="H133" s="51" t="n">
        <f aca="false">G133</f>
        <v>5.28384</v>
      </c>
      <c r="I133" s="51" t="n">
        <f aca="false">O133/1000</f>
        <v>5.28384</v>
      </c>
      <c r="J133" s="51" t="n">
        <f aca="false">I133</f>
        <v>5.28384</v>
      </c>
      <c r="K133" s="62" t="s">
        <v>20</v>
      </c>
      <c r="L133" s="63" t="s">
        <v>20</v>
      </c>
      <c r="M133" s="21" t="n">
        <f aca="false">I133/H133*100</f>
        <v>100</v>
      </c>
      <c r="N133" s="64" t="n">
        <v>5283.84</v>
      </c>
      <c r="O133" s="64" t="n">
        <v>5283.84</v>
      </c>
    </row>
    <row r="134" customFormat="false" ht="13.8" hidden="false" customHeight="false" outlineLevel="0" collapsed="false">
      <c r="B134" s="65" t="n">
        <v>8910041240</v>
      </c>
      <c r="C134" s="61" t="s">
        <v>253</v>
      </c>
      <c r="D134" s="61" t="s">
        <v>212</v>
      </c>
      <c r="E134" s="61"/>
      <c r="F134" s="61"/>
      <c r="G134" s="51" t="n">
        <f aca="false">N134/1000</f>
        <v>1.09877</v>
      </c>
      <c r="H134" s="51" t="n">
        <f aca="false">G134</f>
        <v>1.09877</v>
      </c>
      <c r="I134" s="51" t="n">
        <f aca="false">O134/1000</f>
        <v>1.09877</v>
      </c>
      <c r="J134" s="51" t="n">
        <f aca="false">I134</f>
        <v>1.09877</v>
      </c>
      <c r="K134" s="62" t="s">
        <v>20</v>
      </c>
      <c r="L134" s="63" t="s">
        <v>20</v>
      </c>
      <c r="M134" s="21" t="n">
        <f aca="false">I134/H134*100</f>
        <v>100</v>
      </c>
      <c r="N134" s="64" t="n">
        <v>1098.77</v>
      </c>
      <c r="O134" s="64" t="n">
        <v>1098.77</v>
      </c>
    </row>
    <row r="135" customFormat="false" ht="19.5" hidden="false" customHeight="true" outlineLevel="0" collapsed="false">
      <c r="B135" s="65" t="s">
        <v>307</v>
      </c>
      <c r="C135" s="61" t="s">
        <v>253</v>
      </c>
      <c r="D135" s="61" t="s">
        <v>212</v>
      </c>
      <c r="E135" s="61" t="s">
        <v>308</v>
      </c>
      <c r="F135" s="61" t="s">
        <v>309</v>
      </c>
      <c r="G135" s="51" t="n">
        <f aca="false">N135/1000</f>
        <v>1.09877</v>
      </c>
      <c r="H135" s="51" t="n">
        <f aca="false">G135</f>
        <v>1.09877</v>
      </c>
      <c r="I135" s="51" t="n">
        <f aca="false">O135/1000</f>
        <v>1.09877</v>
      </c>
      <c r="J135" s="51" t="n">
        <f aca="false">I135</f>
        <v>1.09877</v>
      </c>
      <c r="K135" s="62" t="s">
        <v>20</v>
      </c>
      <c r="L135" s="63" t="s">
        <v>20</v>
      </c>
      <c r="M135" s="21" t="n">
        <f aca="false">I135/H135*100</f>
        <v>100</v>
      </c>
      <c r="N135" s="64" t="n">
        <v>1098.77</v>
      </c>
      <c r="O135" s="64" t="n">
        <v>1098.77</v>
      </c>
    </row>
    <row r="136" customFormat="false" ht="13.8" hidden="false" customHeight="false" outlineLevel="0" collapsed="false">
      <c r="B136" s="65" t="s">
        <v>310</v>
      </c>
      <c r="C136" s="61" t="s">
        <v>253</v>
      </c>
      <c r="D136" s="61" t="s">
        <v>212</v>
      </c>
      <c r="E136" s="61" t="s">
        <v>308</v>
      </c>
      <c r="F136" s="61" t="s">
        <v>311</v>
      </c>
      <c r="G136" s="51" t="n">
        <f aca="false">N136/1000</f>
        <v>1.09877</v>
      </c>
      <c r="H136" s="51" t="n">
        <f aca="false">G136</f>
        <v>1.09877</v>
      </c>
      <c r="I136" s="51" t="n">
        <f aca="false">O136/1000</f>
        <v>1.09877</v>
      </c>
      <c r="J136" s="51" t="n">
        <f aca="false">I136</f>
        <v>1.09877</v>
      </c>
      <c r="K136" s="62" t="s">
        <v>20</v>
      </c>
      <c r="L136" s="63" t="s">
        <v>20</v>
      </c>
      <c r="M136" s="21" t="n">
        <f aca="false">I136/H136*100</f>
        <v>100</v>
      </c>
      <c r="N136" s="64" t="n">
        <v>1098.77</v>
      </c>
      <c r="O136" s="64" t="n">
        <v>1098.77</v>
      </c>
    </row>
    <row r="137" customFormat="false" ht="12.95" hidden="false" customHeight="true" outlineLevel="0" collapsed="false">
      <c r="B137" s="67"/>
      <c r="C137" s="68"/>
      <c r="D137" s="68"/>
      <c r="E137" s="68"/>
      <c r="F137" s="68"/>
      <c r="G137" s="69"/>
      <c r="H137" s="69"/>
      <c r="I137" s="69"/>
      <c r="J137" s="69"/>
      <c r="K137" s="69"/>
      <c r="L137" s="69"/>
      <c r="M137" s="21"/>
      <c r="N137" s="14"/>
      <c r="O137" s="14"/>
    </row>
    <row r="138" customFormat="false" ht="20.85" hidden="false" customHeight="true" outlineLevel="0" collapsed="false">
      <c r="B138" s="70" t="s">
        <v>312</v>
      </c>
      <c r="C138" s="71"/>
      <c r="D138" s="71"/>
      <c r="E138" s="71"/>
      <c r="F138" s="71"/>
      <c r="G138" s="72" t="s">
        <v>313</v>
      </c>
      <c r="H138" s="72" t="s">
        <v>313</v>
      </c>
      <c r="I138" s="73" t="n">
        <v>-777.77864</v>
      </c>
      <c r="J138" s="73" t="n">
        <v>-777.77864</v>
      </c>
      <c r="K138" s="72" t="s">
        <v>313</v>
      </c>
      <c r="L138" s="74" t="s">
        <v>313</v>
      </c>
      <c r="M138" s="21"/>
      <c r="N138" s="14"/>
      <c r="O138" s="14"/>
    </row>
    <row r="139" customFormat="false" ht="15" hidden="false" customHeight="true" outlineLevel="0" collapsed="false">
      <c r="B139" s="75"/>
      <c r="C139" s="76"/>
      <c r="D139" s="76"/>
      <c r="E139" s="76"/>
      <c r="F139" s="76"/>
      <c r="G139" s="76"/>
      <c r="H139" s="76"/>
      <c r="I139" s="76"/>
      <c r="J139" s="76"/>
      <c r="K139" s="76"/>
      <c r="L139" s="76"/>
      <c r="M139" s="37"/>
      <c r="N139" s="14"/>
      <c r="O139" s="14"/>
    </row>
  </sheetData>
  <mergeCells count="16">
    <mergeCell ref="J2:M5"/>
    <mergeCell ref="B6:M6"/>
    <mergeCell ref="B8:B13"/>
    <mergeCell ref="C8:C13"/>
    <mergeCell ref="D8:D13"/>
    <mergeCell ref="E8:E13"/>
    <mergeCell ref="F8:F13"/>
    <mergeCell ref="G8:G13"/>
    <mergeCell ref="H8:H13"/>
    <mergeCell ref="I8:J9"/>
    <mergeCell ref="K8:L9"/>
    <mergeCell ref="M8:M13"/>
    <mergeCell ref="I10:I13"/>
    <mergeCell ref="J10:J13"/>
    <mergeCell ref="K10:K13"/>
    <mergeCell ref="L10:L13"/>
  </mergeCells>
  <printOptions headings="false" gridLines="false" gridLinesSet="true" horizontalCentered="false" verticalCentered="false"/>
  <pageMargins left="0.39375" right="0.39375" top="0.39375" bottom="0.39375" header="0.511805555555555" footer="0.511805555555555"/>
  <pageSetup paperSize="9" scale="100" firstPageNumber="0" fitToWidth="1" fitToHeight="0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B1:P139"/>
  <sheetViews>
    <sheetView showFormulas="false" showGridLines="true" showRowColHeaders="true" showZeros="true" rightToLeft="false" tabSelected="false" showOutlineSymbols="true" defaultGridColor="true" view="normal" topLeftCell="B115" colorId="64" zoomScale="100" zoomScaleNormal="100" zoomScalePageLayoutView="100" workbookViewId="0">
      <selection pane="topLeft" activeCell="K114" activeCellId="0" sqref="K114"/>
    </sheetView>
  </sheetViews>
  <sheetFormatPr defaultColWidth="9.01171875" defaultRowHeight="13.8" zeroHeight="false" outlineLevelRow="0" outlineLevelCol="0"/>
  <cols>
    <col collapsed="false" customWidth="true" hidden="false" outlineLevel="0" max="1" min="1" style="0" width="3.33"/>
    <col collapsed="false" customWidth="true" hidden="false" outlineLevel="0" max="2" min="2" style="1" width="43.47"/>
    <col collapsed="false" customWidth="true" hidden="false" outlineLevel="0" max="4" min="3" style="1" width="4.86"/>
    <col collapsed="false" customWidth="true" hidden="false" outlineLevel="0" max="5" min="5" style="1" width="4.58"/>
    <col collapsed="false" customWidth="true" hidden="false" outlineLevel="0" max="6" min="6" style="1" width="9.44"/>
    <col collapsed="false" customWidth="true" hidden="false" outlineLevel="0" max="7" min="7" style="1" width="9.16"/>
    <col collapsed="false" customWidth="true" hidden="false" outlineLevel="0" max="13" min="8" style="1" width="13.02"/>
    <col collapsed="false" customWidth="true" hidden="false" outlineLevel="0" max="14" min="14" style="1" width="8"/>
    <col collapsed="false" customWidth="false" hidden="false" outlineLevel="0" max="1023" min="15" style="1" width="9"/>
  </cols>
  <sheetData>
    <row r="1" customFormat="false" ht="15" hidden="false" customHeight="true" outlineLevel="0" collapsed="false"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</row>
    <row r="2" customFormat="false" ht="31.5" hidden="false" customHeight="true" outlineLevel="0" collapsed="false">
      <c r="B2" s="37"/>
      <c r="C2" s="37"/>
      <c r="D2" s="37"/>
      <c r="E2" s="37"/>
      <c r="F2" s="37"/>
      <c r="G2" s="37"/>
      <c r="H2" s="37"/>
      <c r="I2" s="37"/>
      <c r="J2" s="37"/>
      <c r="K2" s="77" t="s">
        <v>314</v>
      </c>
      <c r="L2" s="77"/>
      <c r="M2" s="77"/>
      <c r="N2" s="77"/>
    </row>
    <row r="3" customFormat="false" ht="18.75" hidden="false" customHeight="true" outlineLevel="0" collapsed="false">
      <c r="B3" s="37"/>
      <c r="C3" s="37"/>
      <c r="D3" s="37"/>
      <c r="E3" s="37"/>
      <c r="F3" s="37"/>
      <c r="G3" s="37"/>
      <c r="H3" s="37"/>
      <c r="I3" s="37"/>
      <c r="J3" s="37"/>
      <c r="K3" s="77"/>
      <c r="L3" s="77"/>
      <c r="M3" s="77"/>
      <c r="N3" s="77"/>
    </row>
    <row r="4" customFormat="false" ht="46.5" hidden="false" customHeight="true" outlineLevel="0" collapsed="false">
      <c r="B4" s="37"/>
      <c r="C4" s="37"/>
      <c r="D4" s="37"/>
      <c r="E4" s="37"/>
      <c r="F4" s="37"/>
      <c r="G4" s="37"/>
      <c r="H4" s="37"/>
      <c r="I4" s="37"/>
      <c r="J4" s="37"/>
      <c r="K4" s="77"/>
      <c r="L4" s="77"/>
      <c r="M4" s="77"/>
      <c r="N4" s="77"/>
    </row>
    <row r="5" customFormat="false" ht="15" hidden="false" customHeight="true" outlineLevel="0" collapsed="false">
      <c r="B5" s="37"/>
      <c r="C5" s="37"/>
      <c r="D5" s="37"/>
      <c r="E5" s="37"/>
      <c r="F5" s="37"/>
      <c r="G5" s="37"/>
      <c r="H5" s="37"/>
      <c r="I5" s="37"/>
      <c r="J5" s="37"/>
      <c r="K5" s="77"/>
      <c r="L5" s="77"/>
      <c r="M5" s="77"/>
      <c r="N5" s="77"/>
    </row>
    <row r="6" customFormat="false" ht="58.5" hidden="false" customHeight="true" outlineLevel="0" collapsed="false">
      <c r="B6" s="39" t="s">
        <v>315</v>
      </c>
      <c r="C6" s="39"/>
      <c r="D6" s="39"/>
      <c r="E6" s="39"/>
      <c r="F6" s="39"/>
      <c r="G6" s="39"/>
      <c r="H6" s="39"/>
      <c r="I6" s="39"/>
      <c r="J6" s="39"/>
      <c r="K6" s="39"/>
      <c r="L6" s="39"/>
      <c r="M6" s="39"/>
      <c r="N6" s="39"/>
    </row>
    <row r="7" customFormat="false" ht="12.95" hidden="false" customHeight="true" outlineLevel="0" collapsed="false">
      <c r="B7" s="40"/>
      <c r="C7" s="40"/>
      <c r="D7" s="40"/>
      <c r="E7" s="40"/>
      <c r="F7" s="40"/>
      <c r="G7" s="40"/>
      <c r="H7" s="40"/>
      <c r="I7" s="40"/>
      <c r="J7" s="40"/>
      <c r="K7" s="40"/>
      <c r="L7" s="40"/>
      <c r="M7" s="40"/>
      <c r="N7" s="37"/>
    </row>
    <row r="8" customFormat="false" ht="12" hidden="false" customHeight="true" outlineLevel="0" collapsed="false">
      <c r="B8" s="41" t="s">
        <v>2</v>
      </c>
      <c r="C8" s="78" t="s">
        <v>316</v>
      </c>
      <c r="D8" s="7" t="s">
        <v>196</v>
      </c>
      <c r="E8" s="42" t="s">
        <v>197</v>
      </c>
      <c r="F8" s="42" t="s">
        <v>198</v>
      </c>
      <c r="G8" s="42" t="s">
        <v>199</v>
      </c>
      <c r="H8" s="43" t="s">
        <v>4</v>
      </c>
      <c r="I8" s="43" t="s">
        <v>200</v>
      </c>
      <c r="J8" s="43" t="s">
        <v>201</v>
      </c>
      <c r="K8" s="43"/>
      <c r="L8" s="43" t="s">
        <v>202</v>
      </c>
      <c r="M8" s="43"/>
      <c r="N8" s="44" t="s">
        <v>7</v>
      </c>
    </row>
    <row r="9" customFormat="false" ht="9.75" hidden="false" customHeight="true" outlineLevel="0" collapsed="false">
      <c r="B9" s="41"/>
      <c r="C9" s="41"/>
      <c r="D9" s="7"/>
      <c r="E9" s="7"/>
      <c r="F9" s="7"/>
      <c r="G9" s="7"/>
      <c r="H9" s="43"/>
      <c r="I9" s="43"/>
      <c r="J9" s="43"/>
      <c r="K9" s="43"/>
      <c r="L9" s="43"/>
      <c r="M9" s="43"/>
      <c r="N9" s="44"/>
    </row>
    <row r="10" customFormat="false" ht="11.25" hidden="false" customHeight="true" outlineLevel="0" collapsed="false">
      <c r="B10" s="41"/>
      <c r="C10" s="41"/>
      <c r="D10" s="7"/>
      <c r="E10" s="7"/>
      <c r="F10" s="7"/>
      <c r="G10" s="7"/>
      <c r="H10" s="43"/>
      <c r="I10" s="43"/>
      <c r="J10" s="43" t="s">
        <v>8</v>
      </c>
      <c r="K10" s="43" t="s">
        <v>9</v>
      </c>
      <c r="L10" s="43" t="s">
        <v>203</v>
      </c>
      <c r="M10" s="43" t="s">
        <v>204</v>
      </c>
      <c r="N10" s="44"/>
    </row>
    <row r="11" customFormat="false" ht="11.25" hidden="false" customHeight="true" outlineLevel="0" collapsed="false">
      <c r="B11" s="41"/>
      <c r="C11" s="41"/>
      <c r="D11" s="7"/>
      <c r="E11" s="7"/>
      <c r="F11" s="7"/>
      <c r="G11" s="7"/>
      <c r="H11" s="43"/>
      <c r="I11" s="43"/>
      <c r="J11" s="43"/>
      <c r="K11" s="43"/>
      <c r="L11" s="43"/>
      <c r="M11" s="43"/>
      <c r="N11" s="44"/>
    </row>
    <row r="12" customFormat="false" ht="10.5" hidden="false" customHeight="true" outlineLevel="0" collapsed="false">
      <c r="B12" s="41"/>
      <c r="C12" s="41"/>
      <c r="D12" s="7"/>
      <c r="E12" s="7"/>
      <c r="F12" s="7"/>
      <c r="G12" s="7"/>
      <c r="H12" s="43"/>
      <c r="I12" s="43"/>
      <c r="J12" s="43"/>
      <c r="K12" s="43"/>
      <c r="L12" s="43"/>
      <c r="M12" s="43"/>
      <c r="N12" s="44"/>
    </row>
    <row r="13" customFormat="false" ht="9" hidden="false" customHeight="true" outlineLevel="0" collapsed="false">
      <c r="B13" s="41"/>
      <c r="C13" s="41"/>
      <c r="D13" s="7"/>
      <c r="E13" s="7"/>
      <c r="F13" s="7"/>
      <c r="G13" s="7"/>
      <c r="H13" s="43"/>
      <c r="I13" s="43"/>
      <c r="J13" s="43"/>
      <c r="K13" s="43"/>
      <c r="L13" s="43"/>
      <c r="M13" s="43"/>
      <c r="N13" s="44"/>
    </row>
    <row r="14" customFormat="false" ht="12.95" hidden="false" customHeight="true" outlineLevel="0" collapsed="false">
      <c r="B14" s="45" t="n">
        <v>1</v>
      </c>
      <c r="C14" s="45" t="n">
        <v>2</v>
      </c>
      <c r="D14" s="46" t="n">
        <v>3</v>
      </c>
      <c r="E14" s="46" t="n">
        <v>4</v>
      </c>
      <c r="F14" s="46" t="n">
        <v>5</v>
      </c>
      <c r="G14" s="46" t="n">
        <v>6</v>
      </c>
      <c r="H14" s="47" t="s">
        <v>205</v>
      </c>
      <c r="I14" s="47" t="s">
        <v>206</v>
      </c>
      <c r="J14" s="47" t="s">
        <v>207</v>
      </c>
      <c r="K14" s="47" t="s">
        <v>208</v>
      </c>
      <c r="L14" s="47" t="s">
        <v>209</v>
      </c>
      <c r="M14" s="47" t="s">
        <v>273</v>
      </c>
      <c r="N14" s="48" t="n">
        <v>13</v>
      </c>
      <c r="O14" s="14"/>
      <c r="P14" s="14"/>
    </row>
    <row r="15" customFormat="false" ht="15" hidden="false" customHeight="true" outlineLevel="0" collapsed="false">
      <c r="B15" s="49" t="s">
        <v>210</v>
      </c>
      <c r="C15" s="79" t="n">
        <v>909</v>
      </c>
      <c r="D15" s="50"/>
      <c r="E15" s="50"/>
      <c r="F15" s="50"/>
      <c r="G15" s="50"/>
      <c r="H15" s="51" t="n">
        <f aca="false">O15/1000</f>
        <v>37244.03518</v>
      </c>
      <c r="I15" s="51" t="n">
        <f aca="false">H15</f>
        <v>37244.03518</v>
      </c>
      <c r="J15" s="51" t="n">
        <f aca="false">P15/1000</f>
        <v>35082.55671</v>
      </c>
      <c r="K15" s="51" t="n">
        <f aca="false">J15</f>
        <v>35082.55671</v>
      </c>
      <c r="L15" s="51" t="n">
        <v>2161.47847</v>
      </c>
      <c r="M15" s="52" t="n">
        <v>2161.47847</v>
      </c>
      <c r="N15" s="21" t="n">
        <f aca="false">J15/I15*100</f>
        <v>94.196443914969</v>
      </c>
      <c r="O15" s="53" t="n">
        <v>37244035.18</v>
      </c>
      <c r="P15" s="53" t="n">
        <v>35082556.71</v>
      </c>
    </row>
    <row r="16" customFormat="false" ht="15" hidden="false" customHeight="true" outlineLevel="0" collapsed="false">
      <c r="B16" s="54" t="s">
        <v>49</v>
      </c>
      <c r="C16" s="79" t="n">
        <v>909</v>
      </c>
      <c r="D16" s="55"/>
      <c r="E16" s="55"/>
      <c r="F16" s="55"/>
      <c r="G16" s="55"/>
      <c r="H16" s="51"/>
      <c r="I16" s="51"/>
      <c r="J16" s="51"/>
      <c r="K16" s="51"/>
      <c r="L16" s="56"/>
      <c r="M16" s="57"/>
      <c r="N16" s="21"/>
      <c r="O16" s="58"/>
      <c r="P16" s="59"/>
    </row>
    <row r="17" customFormat="false" ht="13.8" hidden="false" customHeight="false" outlineLevel="0" collapsed="false">
      <c r="B17" s="60" t="s">
        <v>211</v>
      </c>
      <c r="C17" s="79" t="n">
        <v>909</v>
      </c>
      <c r="D17" s="61" t="s">
        <v>212</v>
      </c>
      <c r="E17" s="61" t="s">
        <v>213</v>
      </c>
      <c r="F17" s="61"/>
      <c r="G17" s="61"/>
      <c r="H17" s="51" t="n">
        <f aca="false">O17/1000</f>
        <v>724.41521</v>
      </c>
      <c r="I17" s="51" t="n">
        <f aca="false">H17</f>
        <v>724.41521</v>
      </c>
      <c r="J17" s="51" t="n">
        <f aca="false">P17/1000</f>
        <v>724.41521</v>
      </c>
      <c r="K17" s="51" t="n">
        <f aca="false">J17</f>
        <v>724.41521</v>
      </c>
      <c r="L17" s="62" t="s">
        <v>20</v>
      </c>
      <c r="M17" s="63" t="s">
        <v>20</v>
      </c>
      <c r="N17" s="21" t="n">
        <f aca="false">J17/I17*100</f>
        <v>100</v>
      </c>
      <c r="O17" s="64" t="n">
        <v>724415.21</v>
      </c>
      <c r="P17" s="64" t="n">
        <v>724415.21</v>
      </c>
    </row>
    <row r="18" customFormat="false" ht="88.5" hidden="false" customHeight="true" outlineLevel="0" collapsed="false">
      <c r="B18" s="65" t="s">
        <v>214</v>
      </c>
      <c r="C18" s="79" t="n">
        <v>909</v>
      </c>
      <c r="D18" s="61" t="s">
        <v>212</v>
      </c>
      <c r="E18" s="61" t="s">
        <v>213</v>
      </c>
      <c r="F18" s="61" t="s">
        <v>215</v>
      </c>
      <c r="G18" s="61" t="s">
        <v>216</v>
      </c>
      <c r="H18" s="51" t="n">
        <f aca="false">O18/1000</f>
        <v>724.41521</v>
      </c>
      <c r="I18" s="51" t="n">
        <f aca="false">H18</f>
        <v>724.41521</v>
      </c>
      <c r="J18" s="51" t="n">
        <f aca="false">P18/1000</f>
        <v>724.41521</v>
      </c>
      <c r="K18" s="51" t="n">
        <f aca="false">J18</f>
        <v>724.41521</v>
      </c>
      <c r="L18" s="62" t="s">
        <v>20</v>
      </c>
      <c r="M18" s="63" t="s">
        <v>20</v>
      </c>
      <c r="N18" s="21" t="n">
        <f aca="false">J18/I18*100</f>
        <v>100</v>
      </c>
      <c r="O18" s="64" t="n">
        <v>724415.21</v>
      </c>
      <c r="P18" s="64" t="n">
        <v>724415.21</v>
      </c>
    </row>
    <row r="19" customFormat="false" ht="33.75" hidden="false" customHeight="true" outlineLevel="0" collapsed="false">
      <c r="B19" s="65" t="s">
        <v>217</v>
      </c>
      <c r="C19" s="79" t="n">
        <v>909</v>
      </c>
      <c r="D19" s="61" t="s">
        <v>212</v>
      </c>
      <c r="E19" s="61" t="s">
        <v>213</v>
      </c>
      <c r="F19" s="61" t="s">
        <v>215</v>
      </c>
      <c r="G19" s="61" t="s">
        <v>218</v>
      </c>
      <c r="H19" s="51" t="n">
        <f aca="false">O19/1000</f>
        <v>724.41521</v>
      </c>
      <c r="I19" s="51" t="n">
        <f aca="false">H19</f>
        <v>724.41521</v>
      </c>
      <c r="J19" s="51" t="n">
        <f aca="false">P19/1000</f>
        <v>724.41521</v>
      </c>
      <c r="K19" s="51" t="n">
        <f aca="false">J19</f>
        <v>724.41521</v>
      </c>
      <c r="L19" s="62" t="s">
        <v>20</v>
      </c>
      <c r="M19" s="63" t="s">
        <v>20</v>
      </c>
      <c r="N19" s="21" t="n">
        <f aca="false">J19/I19*100</f>
        <v>100</v>
      </c>
      <c r="O19" s="64" t="n">
        <v>724415.21</v>
      </c>
      <c r="P19" s="64" t="n">
        <v>724415.21</v>
      </c>
    </row>
    <row r="20" customFormat="false" ht="28.5" hidden="false" customHeight="true" outlineLevel="0" collapsed="false">
      <c r="B20" s="65" t="s">
        <v>219</v>
      </c>
      <c r="C20" s="79" t="n">
        <v>909</v>
      </c>
      <c r="D20" s="61" t="s">
        <v>212</v>
      </c>
      <c r="E20" s="61" t="s">
        <v>213</v>
      </c>
      <c r="F20" s="61" t="s">
        <v>215</v>
      </c>
      <c r="G20" s="61" t="s">
        <v>220</v>
      </c>
      <c r="H20" s="51" t="n">
        <f aca="false">O20/1000</f>
        <v>558.40815</v>
      </c>
      <c r="I20" s="51" t="n">
        <f aca="false">H20</f>
        <v>558.40815</v>
      </c>
      <c r="J20" s="51" t="n">
        <f aca="false">P20/1000</f>
        <v>558.40815</v>
      </c>
      <c r="K20" s="51" t="n">
        <f aca="false">J20</f>
        <v>558.40815</v>
      </c>
      <c r="L20" s="62" t="s">
        <v>20</v>
      </c>
      <c r="M20" s="63" t="s">
        <v>20</v>
      </c>
      <c r="N20" s="21" t="n">
        <f aca="false">J20/I20*100</f>
        <v>100</v>
      </c>
      <c r="O20" s="64" t="n">
        <v>558408.15</v>
      </c>
      <c r="P20" s="64" t="n">
        <v>558408.15</v>
      </c>
    </row>
    <row r="21" customFormat="false" ht="68.25" hidden="false" customHeight="true" outlineLevel="0" collapsed="false">
      <c r="B21" s="65" t="s">
        <v>221</v>
      </c>
      <c r="C21" s="79" t="n">
        <v>909</v>
      </c>
      <c r="D21" s="61" t="s">
        <v>212</v>
      </c>
      <c r="E21" s="61" t="s">
        <v>213</v>
      </c>
      <c r="F21" s="61" t="s">
        <v>215</v>
      </c>
      <c r="G21" s="61" t="s">
        <v>222</v>
      </c>
      <c r="H21" s="51" t="n">
        <f aca="false">O21/1000</f>
        <v>166.00706</v>
      </c>
      <c r="I21" s="51" t="n">
        <f aca="false">H21</f>
        <v>166.00706</v>
      </c>
      <c r="J21" s="51" t="n">
        <f aca="false">P21/1000</f>
        <v>166.00706</v>
      </c>
      <c r="K21" s="51" t="n">
        <f aca="false">J21</f>
        <v>166.00706</v>
      </c>
      <c r="L21" s="62" t="s">
        <v>20</v>
      </c>
      <c r="M21" s="63" t="s">
        <v>20</v>
      </c>
      <c r="N21" s="21" t="n">
        <f aca="false">J21/I21*100</f>
        <v>100</v>
      </c>
      <c r="O21" s="64" t="n">
        <v>166007.06</v>
      </c>
      <c r="P21" s="64" t="n">
        <v>166007.06</v>
      </c>
    </row>
    <row r="22" customFormat="false" ht="13.8" hidden="false" customHeight="false" outlineLevel="0" collapsed="false">
      <c r="B22" s="60" t="s">
        <v>211</v>
      </c>
      <c r="C22" s="79" t="n">
        <v>909</v>
      </c>
      <c r="D22" s="61" t="s">
        <v>212</v>
      </c>
      <c r="E22" s="61" t="s">
        <v>213</v>
      </c>
      <c r="F22" s="61"/>
      <c r="G22" s="61"/>
      <c r="H22" s="51" t="n">
        <f aca="false">O22/1000</f>
        <v>2056.16237</v>
      </c>
      <c r="I22" s="51" t="n">
        <f aca="false">H22</f>
        <v>2056.16237</v>
      </c>
      <c r="J22" s="51" t="n">
        <f aca="false">P22/1000</f>
        <v>2056.16237</v>
      </c>
      <c r="K22" s="51" t="n">
        <f aca="false">J22</f>
        <v>2056.16237</v>
      </c>
      <c r="L22" s="62" t="s">
        <v>20</v>
      </c>
      <c r="M22" s="63" t="s">
        <v>20</v>
      </c>
      <c r="N22" s="21" t="n">
        <f aca="false">J22/I22*100</f>
        <v>100</v>
      </c>
      <c r="O22" s="64" t="n">
        <v>2056162.37</v>
      </c>
      <c r="P22" s="64" t="n">
        <v>2056162.37</v>
      </c>
    </row>
    <row r="23" customFormat="false" ht="87" hidden="false" customHeight="true" outlineLevel="0" collapsed="false">
      <c r="B23" s="65" t="s">
        <v>214</v>
      </c>
      <c r="C23" s="79" t="n">
        <v>909</v>
      </c>
      <c r="D23" s="61" t="s">
        <v>212</v>
      </c>
      <c r="E23" s="61" t="s">
        <v>213</v>
      </c>
      <c r="F23" s="61" t="s">
        <v>223</v>
      </c>
      <c r="G23" s="61" t="s">
        <v>216</v>
      </c>
      <c r="H23" s="51" t="n">
        <f aca="false">O23/1000</f>
        <v>2056.16237</v>
      </c>
      <c r="I23" s="51" t="n">
        <f aca="false">H23</f>
        <v>2056.16237</v>
      </c>
      <c r="J23" s="51" t="n">
        <f aca="false">P23/1000</f>
        <v>2056.16237</v>
      </c>
      <c r="K23" s="51" t="n">
        <f aca="false">J23</f>
        <v>2056.16237</v>
      </c>
      <c r="L23" s="62" t="s">
        <v>20</v>
      </c>
      <c r="M23" s="63" t="s">
        <v>20</v>
      </c>
      <c r="N23" s="21" t="n">
        <f aca="false">J23/I23*100</f>
        <v>100</v>
      </c>
      <c r="O23" s="64" t="n">
        <v>2056162.37</v>
      </c>
      <c r="P23" s="64" t="n">
        <v>2056162.37</v>
      </c>
    </row>
    <row r="24" customFormat="false" ht="33.75" hidden="false" customHeight="true" outlineLevel="0" collapsed="false">
      <c r="B24" s="65" t="s">
        <v>217</v>
      </c>
      <c r="C24" s="79" t="n">
        <v>909</v>
      </c>
      <c r="D24" s="61" t="s">
        <v>212</v>
      </c>
      <c r="E24" s="61" t="s">
        <v>213</v>
      </c>
      <c r="F24" s="61" t="s">
        <v>223</v>
      </c>
      <c r="G24" s="61" t="s">
        <v>218</v>
      </c>
      <c r="H24" s="51" t="n">
        <f aca="false">O24/1000</f>
        <v>2056.16237</v>
      </c>
      <c r="I24" s="51" t="n">
        <f aca="false">H24</f>
        <v>2056.16237</v>
      </c>
      <c r="J24" s="51" t="n">
        <f aca="false">P24/1000</f>
        <v>2056.16237</v>
      </c>
      <c r="K24" s="51" t="n">
        <f aca="false">J24</f>
        <v>2056.16237</v>
      </c>
      <c r="L24" s="62" t="s">
        <v>20</v>
      </c>
      <c r="M24" s="63" t="s">
        <v>20</v>
      </c>
      <c r="N24" s="21" t="n">
        <f aca="false">J24/I24*100</f>
        <v>100</v>
      </c>
      <c r="O24" s="64" t="n">
        <v>2056162.37</v>
      </c>
      <c r="P24" s="64" t="n">
        <v>2056162.37</v>
      </c>
    </row>
    <row r="25" customFormat="false" ht="30.75" hidden="false" customHeight="true" outlineLevel="0" collapsed="false">
      <c r="B25" s="65" t="s">
        <v>219</v>
      </c>
      <c r="C25" s="79" t="n">
        <v>909</v>
      </c>
      <c r="D25" s="61" t="s">
        <v>212</v>
      </c>
      <c r="E25" s="61" t="s">
        <v>213</v>
      </c>
      <c r="F25" s="61" t="s">
        <v>223</v>
      </c>
      <c r="G25" s="61" t="s">
        <v>220</v>
      </c>
      <c r="H25" s="51" t="n">
        <f aca="false">O25/1000</f>
        <v>1568.25402</v>
      </c>
      <c r="I25" s="51" t="n">
        <f aca="false">H25</f>
        <v>1568.25402</v>
      </c>
      <c r="J25" s="51" t="n">
        <f aca="false">P25/1000</f>
        <v>1568.25402</v>
      </c>
      <c r="K25" s="51" t="n">
        <f aca="false">J25</f>
        <v>1568.25402</v>
      </c>
      <c r="L25" s="62" t="s">
        <v>20</v>
      </c>
      <c r="M25" s="63" t="s">
        <v>20</v>
      </c>
      <c r="N25" s="21" t="n">
        <f aca="false">J25/I25*100</f>
        <v>100</v>
      </c>
      <c r="O25" s="64" t="n">
        <v>1568254.02</v>
      </c>
      <c r="P25" s="64" t="n">
        <v>1568254.02</v>
      </c>
    </row>
    <row r="26" customFormat="false" ht="64.5" hidden="false" customHeight="true" outlineLevel="0" collapsed="false">
      <c r="B26" s="65" t="s">
        <v>221</v>
      </c>
      <c r="C26" s="79" t="n">
        <v>909</v>
      </c>
      <c r="D26" s="61" t="s">
        <v>212</v>
      </c>
      <c r="E26" s="61" t="s">
        <v>213</v>
      </c>
      <c r="F26" s="61" t="s">
        <v>223</v>
      </c>
      <c r="G26" s="61" t="s">
        <v>222</v>
      </c>
      <c r="H26" s="51" t="n">
        <f aca="false">O26/1000</f>
        <v>487.90835</v>
      </c>
      <c r="I26" s="51" t="n">
        <f aca="false">H26</f>
        <v>487.90835</v>
      </c>
      <c r="J26" s="51" t="n">
        <f aca="false">P26/1000</f>
        <v>487.90835</v>
      </c>
      <c r="K26" s="51" t="n">
        <f aca="false">J26</f>
        <v>487.90835</v>
      </c>
      <c r="L26" s="62" t="s">
        <v>20</v>
      </c>
      <c r="M26" s="63" t="s">
        <v>20</v>
      </c>
      <c r="N26" s="21" t="n">
        <f aca="false">J26/I26*100</f>
        <v>100</v>
      </c>
      <c r="O26" s="64" t="n">
        <v>487908.35</v>
      </c>
      <c r="P26" s="64" t="n">
        <v>487908.35</v>
      </c>
    </row>
    <row r="27" customFormat="false" ht="57.75" hidden="false" customHeight="false" outlineLevel="0" collapsed="false">
      <c r="B27" s="60" t="s">
        <v>214</v>
      </c>
      <c r="C27" s="79" t="n">
        <v>909</v>
      </c>
      <c r="D27" s="61" t="s">
        <v>212</v>
      </c>
      <c r="E27" s="61" t="s">
        <v>213</v>
      </c>
      <c r="F27" s="61"/>
      <c r="G27" s="61"/>
      <c r="H27" s="51" t="n">
        <f aca="false">O27/1000</f>
        <v>2114.56928</v>
      </c>
      <c r="I27" s="51" t="n">
        <f aca="false">H27</f>
        <v>2114.56928</v>
      </c>
      <c r="J27" s="51" t="n">
        <f aca="false">P27/1000</f>
        <v>2063.71175</v>
      </c>
      <c r="K27" s="51" t="n">
        <f aca="false">J27</f>
        <v>2063.71175</v>
      </c>
      <c r="L27" s="62" t="n">
        <v>50.85753</v>
      </c>
      <c r="M27" s="63" t="n">
        <v>50.85753</v>
      </c>
      <c r="N27" s="21" t="n">
        <f aca="false">J27/I27*100</f>
        <v>97.5948988533495</v>
      </c>
      <c r="O27" s="64" t="n">
        <v>2114569.28</v>
      </c>
      <c r="P27" s="64" t="n">
        <v>2063711.75</v>
      </c>
    </row>
    <row r="28" customFormat="false" ht="66.75" hidden="false" customHeight="true" outlineLevel="0" collapsed="false">
      <c r="B28" s="65" t="s">
        <v>214</v>
      </c>
      <c r="C28" s="79" t="n">
        <v>909</v>
      </c>
      <c r="D28" s="61" t="s">
        <v>212</v>
      </c>
      <c r="E28" s="61" t="s">
        <v>213</v>
      </c>
      <c r="F28" s="61" t="s">
        <v>224</v>
      </c>
      <c r="G28" s="61" t="s">
        <v>216</v>
      </c>
      <c r="H28" s="51" t="n">
        <f aca="false">O28/1000</f>
        <v>188.252</v>
      </c>
      <c r="I28" s="51" t="n">
        <f aca="false">H28</f>
        <v>188.252</v>
      </c>
      <c r="J28" s="51" t="n">
        <f aca="false">P28/1000</f>
        <v>188.252</v>
      </c>
      <c r="K28" s="51" t="n">
        <f aca="false">J28</f>
        <v>188.252</v>
      </c>
      <c r="L28" s="62" t="s">
        <v>20</v>
      </c>
      <c r="M28" s="63" t="s">
        <v>20</v>
      </c>
      <c r="N28" s="21" t="n">
        <f aca="false">J28/I28*100</f>
        <v>100</v>
      </c>
      <c r="O28" s="64" t="n">
        <v>188252</v>
      </c>
      <c r="P28" s="64" t="n">
        <v>188252</v>
      </c>
    </row>
    <row r="29" customFormat="false" ht="35.25" hidden="false" customHeight="true" outlineLevel="0" collapsed="false">
      <c r="B29" s="65" t="s">
        <v>217</v>
      </c>
      <c r="C29" s="79" t="n">
        <v>909</v>
      </c>
      <c r="D29" s="61" t="s">
        <v>212</v>
      </c>
      <c r="E29" s="61" t="s">
        <v>213</v>
      </c>
      <c r="F29" s="61" t="s">
        <v>224</v>
      </c>
      <c r="G29" s="61" t="s">
        <v>218</v>
      </c>
      <c r="H29" s="51" t="n">
        <f aca="false">O29/1000</f>
        <v>188.252</v>
      </c>
      <c r="I29" s="51" t="n">
        <f aca="false">H29</f>
        <v>188.252</v>
      </c>
      <c r="J29" s="51" t="n">
        <f aca="false">P29/1000</f>
        <v>188.252</v>
      </c>
      <c r="K29" s="51" t="n">
        <f aca="false">J29</f>
        <v>188.252</v>
      </c>
      <c r="L29" s="62" t="s">
        <v>20</v>
      </c>
      <c r="M29" s="63" t="s">
        <v>20</v>
      </c>
      <c r="N29" s="21" t="n">
        <f aca="false">J29/I29*100</f>
        <v>100</v>
      </c>
      <c r="O29" s="64" t="n">
        <v>188252</v>
      </c>
      <c r="P29" s="64" t="n">
        <v>188252</v>
      </c>
    </row>
    <row r="30" customFormat="false" ht="37.5" hidden="false" customHeight="true" outlineLevel="0" collapsed="false">
      <c r="B30" s="65" t="s">
        <v>225</v>
      </c>
      <c r="C30" s="79" t="n">
        <v>909</v>
      </c>
      <c r="D30" s="61" t="s">
        <v>212</v>
      </c>
      <c r="E30" s="61" t="s">
        <v>213</v>
      </c>
      <c r="F30" s="61" t="s">
        <v>224</v>
      </c>
      <c r="G30" s="61" t="s">
        <v>226</v>
      </c>
      <c r="H30" s="51" t="n">
        <f aca="false">O30/1000</f>
        <v>95.25</v>
      </c>
      <c r="I30" s="51" t="n">
        <f aca="false">H30</f>
        <v>95.25</v>
      </c>
      <c r="J30" s="51" t="n">
        <f aca="false">P30/1000</f>
        <v>95.25</v>
      </c>
      <c r="K30" s="51" t="n">
        <f aca="false">J30</f>
        <v>95.25</v>
      </c>
      <c r="L30" s="62" t="s">
        <v>20</v>
      </c>
      <c r="M30" s="63" t="s">
        <v>20</v>
      </c>
      <c r="N30" s="21" t="n">
        <f aca="false">J30/I30*100</f>
        <v>100</v>
      </c>
      <c r="O30" s="64" t="n">
        <v>95250</v>
      </c>
      <c r="P30" s="64" t="n">
        <v>95250</v>
      </c>
    </row>
    <row r="31" customFormat="false" ht="68.25" hidden="false" customHeight="true" outlineLevel="0" collapsed="false">
      <c r="B31" s="65" t="s">
        <v>227</v>
      </c>
      <c r="C31" s="79" t="n">
        <v>909</v>
      </c>
      <c r="D31" s="61" t="s">
        <v>212</v>
      </c>
      <c r="E31" s="61" t="s">
        <v>213</v>
      </c>
      <c r="F31" s="61" t="s">
        <v>224</v>
      </c>
      <c r="G31" s="61" t="s">
        <v>228</v>
      </c>
      <c r="H31" s="51" t="n">
        <f aca="false">O31/1000</f>
        <v>65.52</v>
      </c>
      <c r="I31" s="51" t="n">
        <f aca="false">H31</f>
        <v>65.52</v>
      </c>
      <c r="J31" s="51" t="n">
        <f aca="false">P31/1000</f>
        <v>65.52</v>
      </c>
      <c r="K31" s="51" t="n">
        <f aca="false">J31</f>
        <v>65.52</v>
      </c>
      <c r="L31" s="62" t="s">
        <v>20</v>
      </c>
      <c r="M31" s="63" t="s">
        <v>20</v>
      </c>
      <c r="N31" s="21" t="n">
        <f aca="false">J31/I31*100</f>
        <v>100</v>
      </c>
      <c r="O31" s="64" t="n">
        <v>65520</v>
      </c>
      <c r="P31" s="64" t="n">
        <v>65520</v>
      </c>
    </row>
    <row r="32" customFormat="false" ht="54" hidden="false" customHeight="true" outlineLevel="0" collapsed="false">
      <c r="B32" s="65" t="s">
        <v>221</v>
      </c>
      <c r="C32" s="79" t="n">
        <v>909</v>
      </c>
      <c r="D32" s="61" t="s">
        <v>212</v>
      </c>
      <c r="E32" s="61" t="s">
        <v>213</v>
      </c>
      <c r="F32" s="61" t="s">
        <v>224</v>
      </c>
      <c r="G32" s="61" t="s">
        <v>222</v>
      </c>
      <c r="H32" s="51" t="n">
        <f aca="false">O32/1000</f>
        <v>27.482</v>
      </c>
      <c r="I32" s="51" t="n">
        <f aca="false">H32</f>
        <v>27.482</v>
      </c>
      <c r="J32" s="51" t="n">
        <f aca="false">P32/1000</f>
        <v>27.482</v>
      </c>
      <c r="K32" s="51" t="n">
        <f aca="false">J32</f>
        <v>27.482</v>
      </c>
      <c r="L32" s="62" t="s">
        <v>20</v>
      </c>
      <c r="M32" s="63" t="s">
        <v>20</v>
      </c>
      <c r="N32" s="21" t="n">
        <f aca="false">J32/I32*100</f>
        <v>100</v>
      </c>
      <c r="O32" s="64" t="n">
        <v>27482</v>
      </c>
      <c r="P32" s="64" t="n">
        <v>27482</v>
      </c>
    </row>
    <row r="33" customFormat="false" ht="33.75" hidden="false" customHeight="true" outlineLevel="0" collapsed="false">
      <c r="B33" s="65" t="s">
        <v>229</v>
      </c>
      <c r="C33" s="79" t="n">
        <v>909</v>
      </c>
      <c r="D33" s="61" t="s">
        <v>212</v>
      </c>
      <c r="E33" s="61" t="s">
        <v>213</v>
      </c>
      <c r="F33" s="61" t="s">
        <v>224</v>
      </c>
      <c r="G33" s="61" t="s">
        <v>230</v>
      </c>
      <c r="H33" s="51" t="n">
        <f aca="false">O33/1000</f>
        <v>1710.10606</v>
      </c>
      <c r="I33" s="51" t="n">
        <f aca="false">H33</f>
        <v>1710.10606</v>
      </c>
      <c r="J33" s="51" t="n">
        <f aca="false">P33/1000</f>
        <v>1659.24853</v>
      </c>
      <c r="K33" s="51" t="n">
        <f aca="false">J33</f>
        <v>1659.24853</v>
      </c>
      <c r="L33" s="62" t="n">
        <v>50.85753</v>
      </c>
      <c r="M33" s="63" t="n">
        <v>50.85753</v>
      </c>
      <c r="N33" s="21" t="n">
        <f aca="false">J33/I33*100</f>
        <v>97.026059892449</v>
      </c>
      <c r="O33" s="64" t="n">
        <v>1710106.06</v>
      </c>
      <c r="P33" s="64" t="n">
        <v>1659248.53</v>
      </c>
    </row>
    <row r="34" customFormat="false" ht="50.25" hidden="false" customHeight="true" outlineLevel="0" collapsed="false">
      <c r="B34" s="65" t="s">
        <v>231</v>
      </c>
      <c r="C34" s="79" t="n">
        <v>909</v>
      </c>
      <c r="D34" s="61" t="s">
        <v>212</v>
      </c>
      <c r="E34" s="61" t="s">
        <v>213</v>
      </c>
      <c r="F34" s="61" t="s">
        <v>224</v>
      </c>
      <c r="G34" s="61" t="s">
        <v>232</v>
      </c>
      <c r="H34" s="51" t="n">
        <f aca="false">O34/1000</f>
        <v>1710.10606</v>
      </c>
      <c r="I34" s="51" t="n">
        <f aca="false">H34</f>
        <v>1710.10606</v>
      </c>
      <c r="J34" s="51" t="n">
        <f aca="false">P34/1000</f>
        <v>1659.24853</v>
      </c>
      <c r="K34" s="51" t="n">
        <f aca="false">J34</f>
        <v>1659.24853</v>
      </c>
      <c r="L34" s="62" t="n">
        <v>50.85753</v>
      </c>
      <c r="M34" s="62" t="n">
        <v>50.85753</v>
      </c>
      <c r="N34" s="21" t="n">
        <f aca="false">J34/I34*100</f>
        <v>97.026059892449</v>
      </c>
      <c r="O34" s="64" t="n">
        <v>1710106.06</v>
      </c>
      <c r="P34" s="64" t="n">
        <v>1659248.53</v>
      </c>
    </row>
    <row r="35" customFormat="false" ht="13.8" hidden="false" customHeight="false" outlineLevel="0" collapsed="false">
      <c r="B35" s="65" t="s">
        <v>233</v>
      </c>
      <c r="C35" s="79" t="n">
        <v>909</v>
      </c>
      <c r="D35" s="61" t="s">
        <v>212</v>
      </c>
      <c r="E35" s="61" t="s">
        <v>213</v>
      </c>
      <c r="F35" s="61" t="s">
        <v>224</v>
      </c>
      <c r="G35" s="61" t="s">
        <v>234</v>
      </c>
      <c r="H35" s="51" t="n">
        <f aca="false">O35/1000</f>
        <v>1710.10606</v>
      </c>
      <c r="I35" s="51" t="n">
        <f aca="false">H35</f>
        <v>1710.10606</v>
      </c>
      <c r="J35" s="51" t="n">
        <f aca="false">P35/1000</f>
        <v>1659.24853</v>
      </c>
      <c r="K35" s="51" t="n">
        <f aca="false">J35</f>
        <v>1659.24853</v>
      </c>
      <c r="L35" s="62" t="n">
        <v>50.85753</v>
      </c>
      <c r="M35" s="62" t="n">
        <v>50.85753</v>
      </c>
      <c r="N35" s="21" t="n">
        <f aca="false">J35/I35*100</f>
        <v>97.026059892449</v>
      </c>
      <c r="O35" s="64" t="n">
        <v>1710106.06</v>
      </c>
      <c r="P35" s="64" t="n">
        <v>1659248.53</v>
      </c>
    </row>
    <row r="36" customFormat="false" ht="13.8" hidden="false" customHeight="false" outlineLevel="0" collapsed="false">
      <c r="B36" s="65" t="s">
        <v>235</v>
      </c>
      <c r="C36" s="79" t="n">
        <v>909</v>
      </c>
      <c r="D36" s="61" t="s">
        <v>212</v>
      </c>
      <c r="E36" s="61" t="s">
        <v>213</v>
      </c>
      <c r="F36" s="61" t="s">
        <v>224</v>
      </c>
      <c r="G36" s="61" t="s">
        <v>236</v>
      </c>
      <c r="H36" s="51" t="n">
        <f aca="false">O36/1000</f>
        <v>216.21122</v>
      </c>
      <c r="I36" s="51" t="n">
        <f aca="false">H36</f>
        <v>216.21122</v>
      </c>
      <c r="J36" s="51" t="n">
        <f aca="false">P36/1000</f>
        <v>216.21122</v>
      </c>
      <c r="K36" s="51" t="n">
        <f aca="false">J36</f>
        <v>216.21122</v>
      </c>
      <c r="L36" s="62" t="s">
        <v>20</v>
      </c>
      <c r="M36" s="63" t="s">
        <v>20</v>
      </c>
      <c r="N36" s="21" t="n">
        <f aca="false">J36/I36*100</f>
        <v>100</v>
      </c>
      <c r="O36" s="64" t="n">
        <v>216211.22</v>
      </c>
      <c r="P36" s="64" t="n">
        <v>216211.22</v>
      </c>
    </row>
    <row r="37" customFormat="false" ht="13.8" hidden="false" customHeight="false" outlineLevel="0" collapsed="false">
      <c r="B37" s="65" t="s">
        <v>237</v>
      </c>
      <c r="C37" s="79" t="n">
        <v>909</v>
      </c>
      <c r="D37" s="61" t="s">
        <v>212</v>
      </c>
      <c r="E37" s="61" t="s">
        <v>213</v>
      </c>
      <c r="F37" s="61" t="s">
        <v>224</v>
      </c>
      <c r="G37" s="61" t="s">
        <v>238</v>
      </c>
      <c r="H37" s="51" t="n">
        <f aca="false">O37/1000</f>
        <v>216.21122</v>
      </c>
      <c r="I37" s="51" t="n">
        <f aca="false">H37</f>
        <v>216.21122</v>
      </c>
      <c r="J37" s="51" t="n">
        <f aca="false">P37/1000</f>
        <v>216.21122</v>
      </c>
      <c r="K37" s="51" t="n">
        <f aca="false">J37</f>
        <v>216.21122</v>
      </c>
      <c r="L37" s="62" t="s">
        <v>20</v>
      </c>
      <c r="M37" s="63" t="s">
        <v>20</v>
      </c>
      <c r="N37" s="21" t="n">
        <f aca="false">J37/I37*100</f>
        <v>100</v>
      </c>
      <c r="O37" s="64" t="n">
        <v>216211.22</v>
      </c>
      <c r="P37" s="64" t="n">
        <v>216211.22</v>
      </c>
    </row>
    <row r="38" customFormat="false" ht="30" hidden="false" customHeight="true" outlineLevel="0" collapsed="false">
      <c r="B38" s="65" t="s">
        <v>239</v>
      </c>
      <c r="C38" s="79" t="n">
        <v>909</v>
      </c>
      <c r="D38" s="61" t="s">
        <v>212</v>
      </c>
      <c r="E38" s="61" t="s">
        <v>213</v>
      </c>
      <c r="F38" s="61" t="s">
        <v>224</v>
      </c>
      <c r="G38" s="61" t="s">
        <v>240</v>
      </c>
      <c r="H38" s="51" t="n">
        <f aca="false">O38/1000</f>
        <v>176.629</v>
      </c>
      <c r="I38" s="51" t="n">
        <f aca="false">H38</f>
        <v>176.629</v>
      </c>
      <c r="J38" s="51" t="n">
        <f aca="false">P38/1000</f>
        <v>176.629</v>
      </c>
      <c r="K38" s="51" t="n">
        <f aca="false">J38</f>
        <v>176.629</v>
      </c>
      <c r="L38" s="62" t="s">
        <v>20</v>
      </c>
      <c r="M38" s="63" t="s">
        <v>20</v>
      </c>
      <c r="N38" s="21" t="n">
        <f aca="false">J38/I38*100</f>
        <v>100</v>
      </c>
      <c r="O38" s="64" t="n">
        <v>176629</v>
      </c>
      <c r="P38" s="64" t="n">
        <v>176629</v>
      </c>
    </row>
    <row r="39" customFormat="false" ht="13.8" hidden="false" customHeight="false" outlineLevel="0" collapsed="false">
      <c r="B39" s="65" t="s">
        <v>241</v>
      </c>
      <c r="C39" s="79" t="n">
        <v>909</v>
      </c>
      <c r="D39" s="61" t="s">
        <v>212</v>
      </c>
      <c r="E39" s="61" t="s">
        <v>213</v>
      </c>
      <c r="F39" s="61" t="s">
        <v>224</v>
      </c>
      <c r="G39" s="61" t="s">
        <v>242</v>
      </c>
      <c r="H39" s="51" t="n">
        <f aca="false">O39/1000</f>
        <v>14.142</v>
      </c>
      <c r="I39" s="51" t="n">
        <f aca="false">H39</f>
        <v>14.142</v>
      </c>
      <c r="J39" s="51" t="n">
        <f aca="false">P39/1000</f>
        <v>14.142</v>
      </c>
      <c r="K39" s="51" t="n">
        <f aca="false">J39</f>
        <v>14.142</v>
      </c>
      <c r="L39" s="62" t="s">
        <v>20</v>
      </c>
      <c r="M39" s="63" t="s">
        <v>20</v>
      </c>
      <c r="N39" s="21" t="n">
        <f aca="false">J39/I39*100</f>
        <v>100</v>
      </c>
      <c r="O39" s="64" t="n">
        <v>14142</v>
      </c>
      <c r="P39" s="64" t="n">
        <v>14142</v>
      </c>
    </row>
    <row r="40" customFormat="false" ht="13.8" hidden="false" customHeight="false" outlineLevel="0" collapsed="false">
      <c r="B40" s="65" t="s">
        <v>243</v>
      </c>
      <c r="C40" s="79" t="n">
        <v>909</v>
      </c>
      <c r="D40" s="61" t="s">
        <v>212</v>
      </c>
      <c r="E40" s="61" t="s">
        <v>213</v>
      </c>
      <c r="F40" s="61" t="s">
        <v>224</v>
      </c>
      <c r="G40" s="61" t="s">
        <v>244</v>
      </c>
      <c r="H40" s="51" t="n">
        <f aca="false">O40/1000</f>
        <v>25.44022</v>
      </c>
      <c r="I40" s="51" t="n">
        <f aca="false">H40</f>
        <v>25.44022</v>
      </c>
      <c r="J40" s="51" t="n">
        <f aca="false">P40/1000</f>
        <v>25.44022</v>
      </c>
      <c r="K40" s="51" t="n">
        <f aca="false">J40</f>
        <v>25.44022</v>
      </c>
      <c r="L40" s="62" t="s">
        <v>20</v>
      </c>
      <c r="M40" s="63" t="s">
        <v>20</v>
      </c>
      <c r="N40" s="21" t="n">
        <f aca="false">J40/I40*100</f>
        <v>100</v>
      </c>
      <c r="O40" s="64" t="n">
        <v>25440.22</v>
      </c>
      <c r="P40" s="64" t="n">
        <v>25440.22</v>
      </c>
    </row>
    <row r="41" customFormat="false" ht="13.8" hidden="false" customHeight="false" outlineLevel="0" collapsed="false">
      <c r="B41" s="60" t="s">
        <v>211</v>
      </c>
      <c r="C41" s="79" t="n">
        <v>909</v>
      </c>
      <c r="D41" s="61" t="s">
        <v>212</v>
      </c>
      <c r="E41" s="61" t="s">
        <v>213</v>
      </c>
      <c r="F41" s="61"/>
      <c r="G41" s="61"/>
      <c r="H41" s="51" t="n">
        <f aca="false">O41/1000</f>
        <v>331.51616</v>
      </c>
      <c r="I41" s="51" t="n">
        <f aca="false">H41</f>
        <v>331.51616</v>
      </c>
      <c r="J41" s="51" t="n">
        <f aca="false">P41/1000</f>
        <v>331.51616</v>
      </c>
      <c r="K41" s="51" t="n">
        <f aca="false">J41</f>
        <v>331.51616</v>
      </c>
      <c r="L41" s="62" t="s">
        <v>20</v>
      </c>
      <c r="M41" s="63" t="s">
        <v>20</v>
      </c>
      <c r="N41" s="21" t="n">
        <f aca="false">J41/I41*100</f>
        <v>100</v>
      </c>
      <c r="O41" s="64" t="n">
        <v>331516.16</v>
      </c>
      <c r="P41" s="64" t="n">
        <v>331516.16</v>
      </c>
    </row>
    <row r="42" customFormat="false" ht="69" hidden="false" customHeight="true" outlineLevel="0" collapsed="false">
      <c r="B42" s="65" t="s">
        <v>214</v>
      </c>
      <c r="C42" s="79" t="n">
        <v>909</v>
      </c>
      <c r="D42" s="61" t="s">
        <v>212</v>
      </c>
      <c r="E42" s="61" t="s">
        <v>213</v>
      </c>
      <c r="F42" s="61" t="s">
        <v>245</v>
      </c>
      <c r="G42" s="61" t="s">
        <v>216</v>
      </c>
      <c r="H42" s="51" t="n">
        <f aca="false">O42/1000</f>
        <v>331.51616</v>
      </c>
      <c r="I42" s="51" t="n">
        <f aca="false">H42</f>
        <v>331.51616</v>
      </c>
      <c r="J42" s="51" t="n">
        <f aca="false">P42/1000</f>
        <v>331.51616</v>
      </c>
      <c r="K42" s="51" t="n">
        <f aca="false">J42</f>
        <v>331.51616</v>
      </c>
      <c r="L42" s="62" t="s">
        <v>20</v>
      </c>
      <c r="M42" s="63" t="s">
        <v>20</v>
      </c>
      <c r="N42" s="21" t="n">
        <f aca="false">J42/I42*100</f>
        <v>100</v>
      </c>
      <c r="O42" s="64" t="n">
        <v>331516.16</v>
      </c>
      <c r="P42" s="64" t="n">
        <v>331516.16</v>
      </c>
    </row>
    <row r="43" customFormat="false" ht="32.25" hidden="false" customHeight="true" outlineLevel="0" collapsed="false">
      <c r="B43" s="65" t="s">
        <v>217</v>
      </c>
      <c r="C43" s="79" t="n">
        <v>909</v>
      </c>
      <c r="D43" s="61" t="s">
        <v>212</v>
      </c>
      <c r="E43" s="61" t="s">
        <v>213</v>
      </c>
      <c r="F43" s="61" t="s">
        <v>245</v>
      </c>
      <c r="G43" s="61" t="s">
        <v>218</v>
      </c>
      <c r="H43" s="51" t="n">
        <f aca="false">O43/1000</f>
        <v>331.51616</v>
      </c>
      <c r="I43" s="51" t="n">
        <f aca="false">H43</f>
        <v>331.51616</v>
      </c>
      <c r="J43" s="51" t="n">
        <f aca="false">P43/1000</f>
        <v>331.51616</v>
      </c>
      <c r="K43" s="51" t="n">
        <f aca="false">J43</f>
        <v>331.51616</v>
      </c>
      <c r="L43" s="62" t="s">
        <v>20</v>
      </c>
      <c r="M43" s="63" t="s">
        <v>20</v>
      </c>
      <c r="N43" s="21" t="n">
        <f aca="false">J43/I43*100</f>
        <v>100</v>
      </c>
      <c r="O43" s="64" t="n">
        <v>331516.16</v>
      </c>
      <c r="P43" s="64" t="n">
        <v>331516.16</v>
      </c>
    </row>
    <row r="44" customFormat="false" ht="38.25" hidden="false" customHeight="true" outlineLevel="0" collapsed="false">
      <c r="B44" s="65" t="s">
        <v>219</v>
      </c>
      <c r="C44" s="79" t="n">
        <v>909</v>
      </c>
      <c r="D44" s="61" t="s">
        <v>212</v>
      </c>
      <c r="E44" s="61" t="s">
        <v>213</v>
      </c>
      <c r="F44" s="61" t="s">
        <v>245</v>
      </c>
      <c r="G44" s="61" t="s">
        <v>220</v>
      </c>
      <c r="H44" s="51" t="n">
        <f aca="false">O44/1000</f>
        <v>260.01616</v>
      </c>
      <c r="I44" s="51" t="n">
        <f aca="false">H44</f>
        <v>260.01616</v>
      </c>
      <c r="J44" s="51" t="n">
        <f aca="false">P44/1000</f>
        <v>260.01616</v>
      </c>
      <c r="K44" s="51" t="n">
        <f aca="false">J44</f>
        <v>260.01616</v>
      </c>
      <c r="L44" s="62" t="s">
        <v>20</v>
      </c>
      <c r="M44" s="63" t="s">
        <v>20</v>
      </c>
      <c r="N44" s="21" t="n">
        <f aca="false">J44/I44*100</f>
        <v>100</v>
      </c>
      <c r="O44" s="64" t="n">
        <v>260016.16</v>
      </c>
      <c r="P44" s="64" t="n">
        <v>260016.16</v>
      </c>
    </row>
    <row r="45" customFormat="false" ht="57.75" hidden="false" customHeight="true" outlineLevel="0" collapsed="false">
      <c r="B45" s="65" t="s">
        <v>221</v>
      </c>
      <c r="C45" s="79" t="n">
        <v>909</v>
      </c>
      <c r="D45" s="61" t="s">
        <v>212</v>
      </c>
      <c r="E45" s="61" t="s">
        <v>213</v>
      </c>
      <c r="F45" s="61" t="s">
        <v>245</v>
      </c>
      <c r="G45" s="61" t="s">
        <v>222</v>
      </c>
      <c r="H45" s="51" t="n">
        <f aca="false">O45/1000</f>
        <v>71.5</v>
      </c>
      <c r="I45" s="51" t="n">
        <f aca="false">H45</f>
        <v>71.5</v>
      </c>
      <c r="J45" s="51" t="n">
        <f aca="false">P45/1000</f>
        <v>71.5</v>
      </c>
      <c r="K45" s="51" t="n">
        <f aca="false">J45</f>
        <v>71.5</v>
      </c>
      <c r="L45" s="62" t="s">
        <v>20</v>
      </c>
      <c r="M45" s="63" t="s">
        <v>20</v>
      </c>
      <c r="N45" s="21" t="n">
        <f aca="false">J45/I45*100</f>
        <v>100</v>
      </c>
      <c r="O45" s="64" t="n">
        <v>71500</v>
      </c>
      <c r="P45" s="64" t="n">
        <v>71500</v>
      </c>
    </row>
    <row r="46" customFormat="false" ht="143.25" hidden="false" customHeight="true" outlineLevel="0" collapsed="false">
      <c r="B46" s="65" t="s">
        <v>246</v>
      </c>
      <c r="C46" s="79" t="n">
        <v>909</v>
      </c>
      <c r="D46" s="61" t="s">
        <v>212</v>
      </c>
      <c r="E46" s="61" t="s">
        <v>213</v>
      </c>
      <c r="F46" s="61"/>
      <c r="G46" s="61"/>
      <c r="H46" s="51" t="n">
        <f aca="false">O46/1000</f>
        <v>1.9</v>
      </c>
      <c r="I46" s="51" t="n">
        <f aca="false">H46</f>
        <v>1.9</v>
      </c>
      <c r="J46" s="51" t="n">
        <f aca="false">P46/1000</f>
        <v>1.9</v>
      </c>
      <c r="K46" s="51" t="n">
        <f aca="false">J46</f>
        <v>1.9</v>
      </c>
      <c r="L46" s="62" t="s">
        <v>20</v>
      </c>
      <c r="M46" s="63" t="s">
        <v>20</v>
      </c>
      <c r="N46" s="21" t="n">
        <f aca="false">J46/I46*100</f>
        <v>100</v>
      </c>
      <c r="O46" s="64" t="n">
        <v>1900</v>
      </c>
      <c r="P46" s="64" t="n">
        <v>1900</v>
      </c>
    </row>
    <row r="47" customFormat="false" ht="32.25" hidden="false" customHeight="true" outlineLevel="0" collapsed="false">
      <c r="B47" s="65" t="s">
        <v>229</v>
      </c>
      <c r="C47" s="79" t="n">
        <v>909</v>
      </c>
      <c r="D47" s="61" t="s">
        <v>212</v>
      </c>
      <c r="E47" s="61" t="s">
        <v>213</v>
      </c>
      <c r="F47" s="61" t="s">
        <v>247</v>
      </c>
      <c r="G47" s="61" t="s">
        <v>216</v>
      </c>
      <c r="H47" s="51" t="n">
        <f aca="false">O47/1000</f>
        <v>1.9</v>
      </c>
      <c r="I47" s="51" t="n">
        <f aca="false">H47</f>
        <v>1.9</v>
      </c>
      <c r="J47" s="51" t="n">
        <f aca="false">P47/1000</f>
        <v>1.9</v>
      </c>
      <c r="K47" s="51" t="n">
        <f aca="false">J47</f>
        <v>1.9</v>
      </c>
      <c r="L47" s="62" t="s">
        <v>20</v>
      </c>
      <c r="M47" s="63" t="s">
        <v>20</v>
      </c>
      <c r="N47" s="21" t="n">
        <f aca="false">J47/I47*100</f>
        <v>100</v>
      </c>
      <c r="O47" s="64" t="n">
        <v>1900</v>
      </c>
      <c r="P47" s="64" t="n">
        <v>1900</v>
      </c>
    </row>
    <row r="48" customFormat="false" ht="38.25" hidden="false" customHeight="true" outlineLevel="0" collapsed="false">
      <c r="B48" s="65" t="s">
        <v>231</v>
      </c>
      <c r="C48" s="79" t="n">
        <v>909</v>
      </c>
      <c r="D48" s="61" t="s">
        <v>212</v>
      </c>
      <c r="E48" s="61" t="s">
        <v>213</v>
      </c>
      <c r="F48" s="61" t="s">
        <v>247</v>
      </c>
      <c r="G48" s="61" t="s">
        <v>232</v>
      </c>
      <c r="H48" s="51" t="n">
        <f aca="false">O48/1000</f>
        <v>1.9</v>
      </c>
      <c r="I48" s="51" t="n">
        <f aca="false">H48</f>
        <v>1.9</v>
      </c>
      <c r="J48" s="51" t="n">
        <f aca="false">P48/1000</f>
        <v>1.9</v>
      </c>
      <c r="K48" s="51" t="n">
        <f aca="false">J48</f>
        <v>1.9</v>
      </c>
      <c r="L48" s="62" t="s">
        <v>20</v>
      </c>
      <c r="M48" s="63" t="s">
        <v>20</v>
      </c>
      <c r="N48" s="21" t="n">
        <f aca="false">J48/I48*100</f>
        <v>100</v>
      </c>
      <c r="O48" s="64" t="n">
        <v>1900</v>
      </c>
      <c r="P48" s="64" t="n">
        <v>1900</v>
      </c>
    </row>
    <row r="49" customFormat="false" ht="13.8" hidden="false" customHeight="false" outlineLevel="0" collapsed="false">
      <c r="B49" s="65" t="s">
        <v>233</v>
      </c>
      <c r="C49" s="79" t="n">
        <v>909</v>
      </c>
      <c r="D49" s="61" t="s">
        <v>212</v>
      </c>
      <c r="E49" s="61" t="s">
        <v>213</v>
      </c>
      <c r="F49" s="61" t="s">
        <v>247</v>
      </c>
      <c r="G49" s="61" t="s">
        <v>234</v>
      </c>
      <c r="H49" s="51" t="n">
        <f aca="false">O49/1000</f>
        <v>1.9</v>
      </c>
      <c r="I49" s="51" t="n">
        <f aca="false">H49</f>
        <v>1.9</v>
      </c>
      <c r="J49" s="51" t="n">
        <f aca="false">P49/1000</f>
        <v>1.9</v>
      </c>
      <c r="K49" s="51" t="n">
        <f aca="false">J49</f>
        <v>1.9</v>
      </c>
      <c r="L49" s="62" t="s">
        <v>20</v>
      </c>
      <c r="M49" s="63" t="s">
        <v>20</v>
      </c>
      <c r="N49" s="21" t="n">
        <f aca="false">J49/I49*100</f>
        <v>100</v>
      </c>
      <c r="O49" s="64" t="n">
        <v>1900</v>
      </c>
      <c r="P49" s="64" t="n">
        <v>1900</v>
      </c>
    </row>
    <row r="50" customFormat="false" ht="13.8" hidden="false" customHeight="false" outlineLevel="0" collapsed="false">
      <c r="B50" s="65" t="s">
        <v>248</v>
      </c>
      <c r="C50" s="79" t="n">
        <v>909</v>
      </c>
      <c r="D50" s="61" t="s">
        <v>212</v>
      </c>
      <c r="E50" s="61" t="s">
        <v>209</v>
      </c>
      <c r="F50" s="61"/>
      <c r="G50" s="61"/>
      <c r="H50" s="51" t="n">
        <f aca="false">O50/1000</f>
        <v>50</v>
      </c>
      <c r="I50" s="51" t="n">
        <f aca="false">H50</f>
        <v>50</v>
      </c>
      <c r="J50" s="51"/>
      <c r="K50" s="51"/>
      <c r="L50" s="62" t="n">
        <v>50</v>
      </c>
      <c r="M50" s="62" t="n">
        <v>50</v>
      </c>
      <c r="N50" s="21"/>
      <c r="O50" s="64" t="n">
        <v>50000</v>
      </c>
      <c r="P50" s="64" t="s">
        <v>20</v>
      </c>
    </row>
    <row r="51" customFormat="false" ht="13.8" hidden="false" customHeight="false" outlineLevel="0" collapsed="false">
      <c r="B51" s="65" t="s">
        <v>235</v>
      </c>
      <c r="C51" s="79" t="n">
        <v>909</v>
      </c>
      <c r="D51" s="61" t="s">
        <v>212</v>
      </c>
      <c r="E51" s="61" t="s">
        <v>209</v>
      </c>
      <c r="F51" s="61" t="s">
        <v>249</v>
      </c>
      <c r="G51" s="61" t="s">
        <v>236</v>
      </c>
      <c r="H51" s="51" t="n">
        <f aca="false">O51/1000</f>
        <v>50</v>
      </c>
      <c r="I51" s="51" t="n">
        <f aca="false">H51</f>
        <v>50</v>
      </c>
      <c r="J51" s="51"/>
      <c r="K51" s="51"/>
      <c r="L51" s="62" t="n">
        <v>50</v>
      </c>
      <c r="M51" s="62" t="n">
        <v>50</v>
      </c>
      <c r="N51" s="21"/>
      <c r="O51" s="64" t="n">
        <v>50000</v>
      </c>
      <c r="P51" s="64" t="s">
        <v>20</v>
      </c>
    </row>
    <row r="52" customFormat="false" ht="13.8" hidden="false" customHeight="false" outlineLevel="0" collapsed="false">
      <c r="B52" s="65" t="s">
        <v>250</v>
      </c>
      <c r="C52" s="79" t="n">
        <v>909</v>
      </c>
      <c r="D52" s="61" t="s">
        <v>212</v>
      </c>
      <c r="E52" s="61" t="s">
        <v>209</v>
      </c>
      <c r="F52" s="61" t="s">
        <v>249</v>
      </c>
      <c r="G52" s="61" t="s">
        <v>251</v>
      </c>
      <c r="H52" s="51" t="n">
        <f aca="false">O52/1000</f>
        <v>50</v>
      </c>
      <c r="I52" s="51" t="n">
        <f aca="false">H52</f>
        <v>50</v>
      </c>
      <c r="J52" s="51"/>
      <c r="K52" s="51"/>
      <c r="L52" s="62" t="n">
        <v>50</v>
      </c>
      <c r="M52" s="62" t="n">
        <v>50</v>
      </c>
      <c r="N52" s="21"/>
      <c r="O52" s="64" t="n">
        <v>50000</v>
      </c>
      <c r="P52" s="64" t="s">
        <v>20</v>
      </c>
    </row>
    <row r="53" customFormat="false" ht="13.8" hidden="false" customHeight="false" outlineLevel="0" collapsed="false">
      <c r="B53" s="65" t="s">
        <v>252</v>
      </c>
      <c r="C53" s="79" t="n">
        <v>909</v>
      </c>
      <c r="D53" s="61" t="s">
        <v>212</v>
      </c>
      <c r="E53" s="61" t="s">
        <v>253</v>
      </c>
      <c r="F53" s="61"/>
      <c r="G53" s="61"/>
      <c r="H53" s="51" t="n">
        <f aca="false">O53/1000</f>
        <v>988.06726</v>
      </c>
      <c r="I53" s="51" t="n">
        <f aca="false">H53</f>
        <v>988.06726</v>
      </c>
      <c r="J53" s="51" t="n">
        <f aca="false">P53/1000</f>
        <v>988.06726</v>
      </c>
      <c r="K53" s="51" t="n">
        <f aca="false">J53</f>
        <v>988.06726</v>
      </c>
      <c r="L53" s="62" t="s">
        <v>20</v>
      </c>
      <c r="M53" s="63" t="s">
        <v>20</v>
      </c>
      <c r="N53" s="21" t="n">
        <f aca="false">J53/I53*100</f>
        <v>100</v>
      </c>
      <c r="O53" s="64" t="n">
        <v>988067.26</v>
      </c>
      <c r="P53" s="64" t="n">
        <v>988067.26</v>
      </c>
    </row>
    <row r="54" customFormat="false" ht="13.8" hidden="false" customHeight="false" outlineLevel="0" collapsed="false">
      <c r="B54" s="65" t="s">
        <v>235</v>
      </c>
      <c r="C54" s="79" t="n">
        <v>909</v>
      </c>
      <c r="D54" s="61" t="s">
        <v>212</v>
      </c>
      <c r="E54" s="61" t="s">
        <v>253</v>
      </c>
      <c r="F54" s="61" t="s">
        <v>254</v>
      </c>
      <c r="G54" s="61" t="s">
        <v>236</v>
      </c>
      <c r="H54" s="51" t="n">
        <f aca="false">O54/1000</f>
        <v>988.06726</v>
      </c>
      <c r="I54" s="51" t="n">
        <f aca="false">H54</f>
        <v>988.06726</v>
      </c>
      <c r="J54" s="51" t="n">
        <f aca="false">P54/1000</f>
        <v>988.06726</v>
      </c>
      <c r="K54" s="51" t="n">
        <f aca="false">J54</f>
        <v>988.06726</v>
      </c>
      <c r="L54" s="62" t="s">
        <v>20</v>
      </c>
      <c r="M54" s="63" t="s">
        <v>20</v>
      </c>
      <c r="N54" s="21" t="n">
        <f aca="false">J54/I54*100</f>
        <v>100</v>
      </c>
      <c r="O54" s="64" t="n">
        <v>988067.26</v>
      </c>
      <c r="P54" s="64" t="n">
        <v>988067.26</v>
      </c>
    </row>
    <row r="55" customFormat="false" ht="13.8" hidden="false" customHeight="false" outlineLevel="0" collapsed="false">
      <c r="B55" s="65" t="s">
        <v>255</v>
      </c>
      <c r="C55" s="79" t="n">
        <v>909</v>
      </c>
      <c r="D55" s="61" t="s">
        <v>212</v>
      </c>
      <c r="E55" s="61" t="s">
        <v>253</v>
      </c>
      <c r="F55" s="61" t="s">
        <v>254</v>
      </c>
      <c r="G55" s="61" t="s">
        <v>256</v>
      </c>
      <c r="H55" s="51" t="n">
        <f aca="false">O55/1000</f>
        <v>988.06726</v>
      </c>
      <c r="I55" s="51" t="n">
        <f aca="false">H55</f>
        <v>988.06726</v>
      </c>
      <c r="J55" s="51" t="n">
        <f aca="false">P55/1000</f>
        <v>988.06726</v>
      </c>
      <c r="K55" s="51" t="n">
        <f aca="false">J55</f>
        <v>988.06726</v>
      </c>
      <c r="L55" s="62" t="s">
        <v>20</v>
      </c>
      <c r="M55" s="63" t="s">
        <v>20</v>
      </c>
      <c r="N55" s="21" t="n">
        <f aca="false">J55/I55*100</f>
        <v>100</v>
      </c>
      <c r="O55" s="64" t="n">
        <v>988067.26</v>
      </c>
      <c r="P55" s="64" t="n">
        <v>988067.26</v>
      </c>
    </row>
    <row r="56" customFormat="false" ht="46.5" hidden="false" customHeight="true" outlineLevel="0" collapsed="false">
      <c r="B56" s="65" t="s">
        <v>257</v>
      </c>
      <c r="C56" s="79" t="n">
        <v>909</v>
      </c>
      <c r="D56" s="61" t="s">
        <v>212</v>
      </c>
      <c r="E56" s="61" t="s">
        <v>253</v>
      </c>
      <c r="F56" s="61" t="s">
        <v>254</v>
      </c>
      <c r="G56" s="61" t="s">
        <v>258</v>
      </c>
      <c r="H56" s="51" t="n">
        <f aca="false">O56/1000</f>
        <v>988.06726</v>
      </c>
      <c r="I56" s="51" t="n">
        <f aca="false">H56</f>
        <v>988.06726</v>
      </c>
      <c r="J56" s="51" t="n">
        <f aca="false">P56/1000</f>
        <v>988.06726</v>
      </c>
      <c r="K56" s="51" t="n">
        <f aca="false">J56</f>
        <v>988.06726</v>
      </c>
      <c r="L56" s="62" t="s">
        <v>20</v>
      </c>
      <c r="M56" s="63" t="s">
        <v>20</v>
      </c>
      <c r="N56" s="21" t="n">
        <f aca="false">J56/I56*100</f>
        <v>100</v>
      </c>
      <c r="O56" s="64" t="n">
        <v>988067.26</v>
      </c>
      <c r="P56" s="64" t="n">
        <v>988067.26</v>
      </c>
    </row>
    <row r="57" customFormat="false" ht="27" hidden="false" customHeight="true" outlineLevel="0" collapsed="false">
      <c r="B57" s="65" t="s">
        <v>259</v>
      </c>
      <c r="C57" s="79" t="n">
        <v>909</v>
      </c>
      <c r="D57" s="61" t="s">
        <v>260</v>
      </c>
      <c r="E57" s="61" t="s">
        <v>261</v>
      </c>
      <c r="F57" s="61"/>
      <c r="G57" s="61"/>
      <c r="H57" s="51" t="n">
        <f aca="false">O57/1000</f>
        <v>417.6</v>
      </c>
      <c r="I57" s="51" t="n">
        <f aca="false">H57</f>
        <v>417.6</v>
      </c>
      <c r="J57" s="51" t="n">
        <f aca="false">P57/1000</f>
        <v>359.96863</v>
      </c>
      <c r="K57" s="51" t="n">
        <f aca="false">J57</f>
        <v>359.96863</v>
      </c>
      <c r="L57" s="62" t="n">
        <v>57.63137</v>
      </c>
      <c r="M57" s="63" t="n">
        <v>57.63137</v>
      </c>
      <c r="N57" s="21" t="n">
        <f aca="false">J57/I57*100</f>
        <v>86.1993845785441</v>
      </c>
      <c r="O57" s="64" t="n">
        <v>417600</v>
      </c>
      <c r="P57" s="64" t="n">
        <v>359968.63</v>
      </c>
    </row>
    <row r="58" customFormat="false" ht="72.75" hidden="false" customHeight="true" outlineLevel="0" collapsed="false">
      <c r="B58" s="65" t="s">
        <v>214</v>
      </c>
      <c r="C58" s="79" t="n">
        <v>909</v>
      </c>
      <c r="D58" s="61" t="s">
        <v>260</v>
      </c>
      <c r="E58" s="61" t="s">
        <v>261</v>
      </c>
      <c r="F58" s="61" t="s">
        <v>262</v>
      </c>
      <c r="G58" s="61" t="s">
        <v>216</v>
      </c>
      <c r="H58" s="51" t="n">
        <f aca="false">O58/1000</f>
        <v>364.106</v>
      </c>
      <c r="I58" s="51" t="n">
        <f aca="false">H58</f>
        <v>364.106</v>
      </c>
      <c r="J58" s="51" t="n">
        <f aca="false">P58/1000</f>
        <v>352.478</v>
      </c>
      <c r="K58" s="51" t="n">
        <f aca="false">J58</f>
        <v>352.478</v>
      </c>
      <c r="L58" s="62" t="n">
        <v>11.628</v>
      </c>
      <c r="M58" s="63" t="n">
        <v>11.628</v>
      </c>
      <c r="N58" s="21" t="n">
        <f aca="false">J58/I58*100</f>
        <v>96.8064245027547</v>
      </c>
      <c r="O58" s="64" t="n">
        <v>364106</v>
      </c>
      <c r="P58" s="64" t="n">
        <v>352478</v>
      </c>
    </row>
    <row r="59" customFormat="false" ht="33" hidden="false" customHeight="true" outlineLevel="0" collapsed="false">
      <c r="B59" s="65" t="s">
        <v>217</v>
      </c>
      <c r="C59" s="79" t="n">
        <v>909</v>
      </c>
      <c r="D59" s="61" t="s">
        <v>260</v>
      </c>
      <c r="E59" s="61" t="s">
        <v>261</v>
      </c>
      <c r="F59" s="61" t="s">
        <v>262</v>
      </c>
      <c r="G59" s="61" t="s">
        <v>218</v>
      </c>
      <c r="H59" s="51" t="n">
        <f aca="false">O59/1000</f>
        <v>364.106</v>
      </c>
      <c r="I59" s="51" t="n">
        <f aca="false">H59</f>
        <v>364.106</v>
      </c>
      <c r="J59" s="51" t="n">
        <f aca="false">P59/1000</f>
        <v>352.478</v>
      </c>
      <c r="K59" s="51" t="n">
        <f aca="false">J59</f>
        <v>352.478</v>
      </c>
      <c r="L59" s="62" t="n">
        <v>11.628</v>
      </c>
      <c r="M59" s="62" t="n">
        <v>11.628</v>
      </c>
      <c r="N59" s="21" t="n">
        <f aca="false">J59/I59*100</f>
        <v>96.8064245027547</v>
      </c>
      <c r="O59" s="64" t="n">
        <v>364106</v>
      </c>
      <c r="P59" s="64" t="n">
        <v>352478</v>
      </c>
    </row>
    <row r="60" customFormat="false" ht="37.5" hidden="false" customHeight="true" outlineLevel="0" collapsed="false">
      <c r="B60" s="65" t="s">
        <v>219</v>
      </c>
      <c r="C60" s="79" t="n">
        <v>909</v>
      </c>
      <c r="D60" s="61" t="s">
        <v>260</v>
      </c>
      <c r="E60" s="61" t="s">
        <v>261</v>
      </c>
      <c r="F60" s="61" t="s">
        <v>262</v>
      </c>
      <c r="G60" s="61" t="s">
        <v>220</v>
      </c>
      <c r="H60" s="51" t="n">
        <f aca="false">O60/1000</f>
        <v>270.72</v>
      </c>
      <c r="I60" s="51" t="n">
        <f aca="false">H60</f>
        <v>270.72</v>
      </c>
      <c r="J60" s="51" t="n">
        <f aca="false">P60/1000</f>
        <v>270.72</v>
      </c>
      <c r="K60" s="51" t="n">
        <f aca="false">J60</f>
        <v>270.72</v>
      </c>
      <c r="L60" s="62" t="s">
        <v>20</v>
      </c>
      <c r="M60" s="63" t="s">
        <v>20</v>
      </c>
      <c r="N60" s="21" t="n">
        <f aca="false">J60/I60*100</f>
        <v>100</v>
      </c>
      <c r="O60" s="64" t="n">
        <v>270720</v>
      </c>
      <c r="P60" s="64" t="n">
        <v>270720</v>
      </c>
    </row>
    <row r="61" customFormat="false" ht="38.25" hidden="false" customHeight="true" outlineLevel="0" collapsed="false">
      <c r="B61" s="65" t="s">
        <v>225</v>
      </c>
      <c r="C61" s="79" t="n">
        <v>909</v>
      </c>
      <c r="D61" s="61" t="s">
        <v>260</v>
      </c>
      <c r="E61" s="61" t="s">
        <v>261</v>
      </c>
      <c r="F61" s="61" t="s">
        <v>262</v>
      </c>
      <c r="G61" s="61" t="s">
        <v>226</v>
      </c>
      <c r="H61" s="51" t="n">
        <f aca="false">O61/1000</f>
        <v>11.628</v>
      </c>
      <c r="I61" s="51" t="n">
        <f aca="false">H61</f>
        <v>11.628</v>
      </c>
      <c r="J61" s="51" t="e">
        <f aca="false">P61/1000</f>
        <v>#VALUE!</v>
      </c>
      <c r="K61" s="51" t="e">
        <f aca="false">J61</f>
        <v>#VALUE!</v>
      </c>
      <c r="L61" s="62" t="n">
        <v>11.628</v>
      </c>
      <c r="M61" s="62" t="n">
        <v>11.628</v>
      </c>
      <c r="N61" s="21" t="e">
        <f aca="false">J61/I61*100</f>
        <v>#VALUE!</v>
      </c>
      <c r="O61" s="64" t="n">
        <v>11628</v>
      </c>
      <c r="P61" s="64" t="s">
        <v>20</v>
      </c>
    </row>
    <row r="62" customFormat="false" ht="57.75" hidden="false" customHeight="true" outlineLevel="0" collapsed="false">
      <c r="B62" s="65" t="s">
        <v>221</v>
      </c>
      <c r="C62" s="79" t="n">
        <v>909</v>
      </c>
      <c r="D62" s="61" t="s">
        <v>260</v>
      </c>
      <c r="E62" s="61" t="s">
        <v>261</v>
      </c>
      <c r="F62" s="61" t="s">
        <v>262</v>
      </c>
      <c r="G62" s="61" t="s">
        <v>222</v>
      </c>
      <c r="H62" s="51" t="n">
        <f aca="false">O62/1000</f>
        <v>81.758</v>
      </c>
      <c r="I62" s="51" t="n">
        <f aca="false">H62</f>
        <v>81.758</v>
      </c>
      <c r="J62" s="51" t="n">
        <f aca="false">P62/1000</f>
        <v>81.758</v>
      </c>
      <c r="K62" s="51" t="n">
        <f aca="false">J62</f>
        <v>81.758</v>
      </c>
      <c r="L62" s="62" t="s">
        <v>20</v>
      </c>
      <c r="M62" s="63" t="s">
        <v>20</v>
      </c>
      <c r="N62" s="21" t="n">
        <f aca="false">J62/I62*100</f>
        <v>100</v>
      </c>
      <c r="O62" s="64" t="n">
        <v>81758</v>
      </c>
      <c r="P62" s="64" t="n">
        <v>81758</v>
      </c>
    </row>
    <row r="63" customFormat="false" ht="36" hidden="false" customHeight="true" outlineLevel="0" collapsed="false">
      <c r="B63" s="65" t="s">
        <v>229</v>
      </c>
      <c r="C63" s="79" t="n">
        <v>909</v>
      </c>
      <c r="D63" s="61" t="s">
        <v>260</v>
      </c>
      <c r="E63" s="61" t="s">
        <v>261</v>
      </c>
      <c r="F63" s="61" t="s">
        <v>262</v>
      </c>
      <c r="G63" s="61" t="s">
        <v>230</v>
      </c>
      <c r="H63" s="51" t="n">
        <f aca="false">O63/1000</f>
        <v>53.494</v>
      </c>
      <c r="I63" s="51" t="n">
        <f aca="false">H63</f>
        <v>53.494</v>
      </c>
      <c r="J63" s="51" t="n">
        <f aca="false">P63/1000</f>
        <v>7.49063</v>
      </c>
      <c r="K63" s="51" t="n">
        <f aca="false">J63</f>
        <v>7.49063</v>
      </c>
      <c r="L63" s="62" t="n">
        <v>46.00337</v>
      </c>
      <c r="M63" s="63" t="n">
        <v>46.00337</v>
      </c>
      <c r="N63" s="21" t="n">
        <f aca="false">J63/I63*100</f>
        <v>14.0027479717351</v>
      </c>
      <c r="O63" s="64" t="n">
        <v>53494</v>
      </c>
      <c r="P63" s="64" t="n">
        <v>7490.63</v>
      </c>
    </row>
    <row r="64" customFormat="false" ht="37.5" hidden="false" customHeight="true" outlineLevel="0" collapsed="false">
      <c r="B64" s="65" t="s">
        <v>231</v>
      </c>
      <c r="C64" s="79" t="n">
        <v>909</v>
      </c>
      <c r="D64" s="61" t="s">
        <v>260</v>
      </c>
      <c r="E64" s="61" t="s">
        <v>261</v>
      </c>
      <c r="F64" s="61" t="s">
        <v>262</v>
      </c>
      <c r="G64" s="61" t="s">
        <v>232</v>
      </c>
      <c r="H64" s="51" t="n">
        <f aca="false">O64/1000</f>
        <v>53.494</v>
      </c>
      <c r="I64" s="51" t="n">
        <f aca="false">H64</f>
        <v>53.494</v>
      </c>
      <c r="J64" s="51" t="n">
        <f aca="false">P64/1000</f>
        <v>7.49063</v>
      </c>
      <c r="K64" s="51" t="n">
        <f aca="false">J64</f>
        <v>7.49063</v>
      </c>
      <c r="L64" s="62" t="n">
        <v>46.00337</v>
      </c>
      <c r="M64" s="62" t="n">
        <v>46.00337</v>
      </c>
      <c r="N64" s="21" t="n">
        <f aca="false">J64/I64*100</f>
        <v>14.0027479717351</v>
      </c>
      <c r="O64" s="64" t="n">
        <v>53494</v>
      </c>
      <c r="P64" s="64" t="n">
        <v>7490.63</v>
      </c>
    </row>
    <row r="65" customFormat="false" ht="13.8" hidden="false" customHeight="false" outlineLevel="0" collapsed="false">
      <c r="B65" s="65" t="s">
        <v>233</v>
      </c>
      <c r="C65" s="79" t="n">
        <v>909</v>
      </c>
      <c r="D65" s="61" t="s">
        <v>260</v>
      </c>
      <c r="E65" s="61" t="s">
        <v>261</v>
      </c>
      <c r="F65" s="61" t="s">
        <v>262</v>
      </c>
      <c r="G65" s="61" t="s">
        <v>234</v>
      </c>
      <c r="H65" s="51" t="n">
        <f aca="false">O65/1000</f>
        <v>53.494</v>
      </c>
      <c r="I65" s="51" t="n">
        <f aca="false">H65</f>
        <v>53.494</v>
      </c>
      <c r="J65" s="51" t="n">
        <f aca="false">P65/1000</f>
        <v>7.49063</v>
      </c>
      <c r="K65" s="51" t="n">
        <f aca="false">J65</f>
        <v>7.49063</v>
      </c>
      <c r="L65" s="62" t="n">
        <v>46.00337</v>
      </c>
      <c r="M65" s="62" t="n">
        <v>46.00337</v>
      </c>
      <c r="N65" s="21" t="n">
        <f aca="false">J65/I65*100</f>
        <v>14.0027479717351</v>
      </c>
      <c r="O65" s="64" t="n">
        <v>53494</v>
      </c>
      <c r="P65" s="64" t="n">
        <v>7490.63</v>
      </c>
    </row>
    <row r="66" customFormat="false" ht="27.75" hidden="false" customHeight="true" outlineLevel="0" collapsed="false">
      <c r="B66" s="65" t="s">
        <v>263</v>
      </c>
      <c r="C66" s="79" t="n">
        <v>909</v>
      </c>
      <c r="D66" s="61" t="s">
        <v>261</v>
      </c>
      <c r="E66" s="61" t="s">
        <v>264</v>
      </c>
      <c r="F66" s="61"/>
      <c r="G66" s="61"/>
      <c r="H66" s="51" t="n">
        <f aca="false">O66/1000</f>
        <v>27.9</v>
      </c>
      <c r="I66" s="51" t="n">
        <f aca="false">H66</f>
        <v>27.9</v>
      </c>
      <c r="J66" s="51" t="n">
        <f aca="false">P66/1000</f>
        <v>27.9</v>
      </c>
      <c r="K66" s="51" t="n">
        <f aca="false">J66</f>
        <v>27.9</v>
      </c>
      <c r="L66" s="62" t="s">
        <v>20</v>
      </c>
      <c r="M66" s="63" t="s">
        <v>20</v>
      </c>
      <c r="N66" s="21" t="n">
        <f aca="false">J66/I66*100</f>
        <v>100</v>
      </c>
      <c r="O66" s="64" t="n">
        <v>27900</v>
      </c>
      <c r="P66" s="64" t="n">
        <v>27900</v>
      </c>
    </row>
    <row r="67" customFormat="false" ht="30.75" hidden="false" customHeight="true" outlineLevel="0" collapsed="false">
      <c r="B67" s="65" t="s">
        <v>229</v>
      </c>
      <c r="C67" s="79" t="n">
        <v>909</v>
      </c>
      <c r="D67" s="61" t="s">
        <v>261</v>
      </c>
      <c r="E67" s="61" t="s">
        <v>264</v>
      </c>
      <c r="F67" s="61" t="s">
        <v>265</v>
      </c>
      <c r="G67" s="61" t="s">
        <v>216</v>
      </c>
      <c r="H67" s="51" t="n">
        <f aca="false">O67/1000</f>
        <v>27.9</v>
      </c>
      <c r="I67" s="51" t="n">
        <f aca="false">H67</f>
        <v>27.9</v>
      </c>
      <c r="J67" s="51" t="n">
        <f aca="false">P67/1000</f>
        <v>27.9</v>
      </c>
      <c r="K67" s="51" t="n">
        <f aca="false">J67</f>
        <v>27.9</v>
      </c>
      <c r="L67" s="62" t="s">
        <v>20</v>
      </c>
      <c r="M67" s="63" t="s">
        <v>20</v>
      </c>
      <c r="N67" s="21" t="n">
        <f aca="false">J67/I67*100</f>
        <v>100</v>
      </c>
      <c r="O67" s="64" t="n">
        <v>27900</v>
      </c>
      <c r="P67" s="64" t="n">
        <v>27900</v>
      </c>
    </row>
    <row r="68" customFormat="false" ht="48.75" hidden="false" customHeight="true" outlineLevel="0" collapsed="false">
      <c r="B68" s="65" t="s">
        <v>231</v>
      </c>
      <c r="C68" s="79" t="n">
        <v>909</v>
      </c>
      <c r="D68" s="61" t="s">
        <v>261</v>
      </c>
      <c r="E68" s="61" t="s">
        <v>264</v>
      </c>
      <c r="F68" s="61" t="s">
        <v>265</v>
      </c>
      <c r="G68" s="61" t="s">
        <v>232</v>
      </c>
      <c r="H68" s="51" t="n">
        <f aca="false">O68/1000</f>
        <v>27.9</v>
      </c>
      <c r="I68" s="51" t="n">
        <f aca="false">H68</f>
        <v>27.9</v>
      </c>
      <c r="J68" s="51" t="n">
        <f aca="false">P68/1000</f>
        <v>27.9</v>
      </c>
      <c r="K68" s="51" t="n">
        <f aca="false">J68</f>
        <v>27.9</v>
      </c>
      <c r="L68" s="62" t="s">
        <v>20</v>
      </c>
      <c r="M68" s="63" t="s">
        <v>20</v>
      </c>
      <c r="N68" s="21" t="n">
        <f aca="false">J68/I68*100</f>
        <v>100</v>
      </c>
      <c r="O68" s="64" t="n">
        <v>27900</v>
      </c>
      <c r="P68" s="64" t="n">
        <v>27900</v>
      </c>
    </row>
    <row r="69" customFormat="false" ht="13.8" hidden="false" customHeight="false" outlineLevel="0" collapsed="false">
      <c r="B69" s="65" t="s">
        <v>233</v>
      </c>
      <c r="C69" s="79" t="n">
        <v>909</v>
      </c>
      <c r="D69" s="61" t="s">
        <v>261</v>
      </c>
      <c r="E69" s="61" t="s">
        <v>264</v>
      </c>
      <c r="F69" s="61" t="s">
        <v>265</v>
      </c>
      <c r="G69" s="61" t="s">
        <v>234</v>
      </c>
      <c r="H69" s="51" t="n">
        <f aca="false">O69/1000</f>
        <v>27.9</v>
      </c>
      <c r="I69" s="51" t="n">
        <f aca="false">H69</f>
        <v>27.9</v>
      </c>
      <c r="J69" s="51" t="n">
        <f aca="false">P69/1000</f>
        <v>27.9</v>
      </c>
      <c r="K69" s="51" t="n">
        <f aca="false">J69</f>
        <v>27.9</v>
      </c>
      <c r="L69" s="62" t="s">
        <v>20</v>
      </c>
      <c r="M69" s="63" t="s">
        <v>20</v>
      </c>
      <c r="N69" s="21" t="n">
        <f aca="false">J69/I69*100</f>
        <v>100</v>
      </c>
      <c r="O69" s="64" t="n">
        <v>27900</v>
      </c>
      <c r="P69" s="64" t="n">
        <v>27900</v>
      </c>
    </row>
    <row r="70" customFormat="false" ht="13.8" hidden="false" customHeight="false" outlineLevel="0" collapsed="false">
      <c r="B70" s="65" t="s">
        <v>266</v>
      </c>
      <c r="C70" s="79" t="n">
        <v>909</v>
      </c>
      <c r="D70" s="61" t="s">
        <v>213</v>
      </c>
      <c r="E70" s="61" t="s">
        <v>264</v>
      </c>
      <c r="F70" s="61"/>
      <c r="G70" s="61"/>
      <c r="H70" s="51" t="n">
        <f aca="false">O70/1000</f>
        <v>2111.49702</v>
      </c>
      <c r="I70" s="51" t="n">
        <f aca="false">H70</f>
        <v>2111.49702</v>
      </c>
      <c r="J70" s="51" t="n">
        <f aca="false">P70/1000</f>
        <v>1922.42951</v>
      </c>
      <c r="K70" s="51" t="n">
        <f aca="false">J70</f>
        <v>1922.42951</v>
      </c>
      <c r="L70" s="62" t="n">
        <v>189.06751</v>
      </c>
      <c r="M70" s="62" t="n">
        <v>189.06751</v>
      </c>
      <c r="N70" s="21" t="n">
        <f aca="false">J70/I70*100</f>
        <v>91.0458073959299</v>
      </c>
      <c r="O70" s="64" t="n">
        <v>2111497.02</v>
      </c>
      <c r="P70" s="64" t="n">
        <v>1922429.51</v>
      </c>
    </row>
    <row r="71" customFormat="false" ht="32.25" hidden="false" customHeight="true" outlineLevel="0" collapsed="false">
      <c r="B71" s="65" t="s">
        <v>229</v>
      </c>
      <c r="C71" s="79" t="n">
        <v>909</v>
      </c>
      <c r="D71" s="61" t="s">
        <v>213</v>
      </c>
      <c r="E71" s="61" t="s">
        <v>264</v>
      </c>
      <c r="F71" s="61" t="s">
        <v>267</v>
      </c>
      <c r="G71" s="61" t="s">
        <v>230</v>
      </c>
      <c r="H71" s="51" t="n">
        <f aca="false">O71/1000</f>
        <v>2111.49702</v>
      </c>
      <c r="I71" s="51" t="n">
        <f aca="false">H71</f>
        <v>2111.49702</v>
      </c>
      <c r="J71" s="51" t="n">
        <f aca="false">P71/1000</f>
        <v>1922.42951</v>
      </c>
      <c r="K71" s="51" t="n">
        <f aca="false">J71</f>
        <v>1922.42951</v>
      </c>
      <c r="L71" s="62" t="n">
        <v>189.06751</v>
      </c>
      <c r="M71" s="62" t="n">
        <v>189.06751</v>
      </c>
      <c r="N71" s="21" t="n">
        <f aca="false">J71/I71*100</f>
        <v>91.0458073959299</v>
      </c>
      <c r="O71" s="64" t="n">
        <v>2111497.02</v>
      </c>
      <c r="P71" s="64" t="n">
        <v>1922429.51</v>
      </c>
    </row>
    <row r="72" customFormat="false" ht="33.75" hidden="false" customHeight="true" outlineLevel="0" collapsed="false">
      <c r="B72" s="65" t="s">
        <v>231</v>
      </c>
      <c r="C72" s="79" t="n">
        <v>909</v>
      </c>
      <c r="D72" s="61" t="s">
        <v>213</v>
      </c>
      <c r="E72" s="61" t="s">
        <v>264</v>
      </c>
      <c r="F72" s="61" t="s">
        <v>267</v>
      </c>
      <c r="G72" s="61" t="s">
        <v>232</v>
      </c>
      <c r="H72" s="51" t="n">
        <f aca="false">O72/1000</f>
        <v>2111.49702</v>
      </c>
      <c r="I72" s="51" t="n">
        <f aca="false">H72</f>
        <v>2111.49702</v>
      </c>
      <c r="J72" s="51" t="n">
        <f aca="false">P72/1000</f>
        <v>1922.42951</v>
      </c>
      <c r="K72" s="51" t="n">
        <f aca="false">J72</f>
        <v>1922.42951</v>
      </c>
      <c r="L72" s="62" t="n">
        <v>189.06751</v>
      </c>
      <c r="M72" s="62" t="n">
        <v>189.06751</v>
      </c>
      <c r="N72" s="21" t="n">
        <f aca="false">J72/I72*100</f>
        <v>91.0458073959299</v>
      </c>
      <c r="O72" s="64" t="n">
        <v>2111497.02</v>
      </c>
      <c r="P72" s="64" t="n">
        <v>1922429.51</v>
      </c>
    </row>
    <row r="73" customFormat="false" ht="51.75" hidden="false" customHeight="true" outlineLevel="0" collapsed="false">
      <c r="B73" s="65" t="s">
        <v>268</v>
      </c>
      <c r="C73" s="79" t="n">
        <v>909</v>
      </c>
      <c r="D73" s="61" t="s">
        <v>213</v>
      </c>
      <c r="E73" s="61" t="s">
        <v>264</v>
      </c>
      <c r="F73" s="61" t="s">
        <v>267</v>
      </c>
      <c r="G73" s="61" t="s">
        <v>269</v>
      </c>
      <c r="H73" s="51" t="n">
        <f aca="false">O73/1000</f>
        <v>450</v>
      </c>
      <c r="I73" s="51" t="n">
        <f aca="false">H73</f>
        <v>450</v>
      </c>
      <c r="J73" s="51" t="n">
        <f aca="false">P73/1000</f>
        <v>450</v>
      </c>
      <c r="K73" s="51" t="n">
        <f aca="false">J73</f>
        <v>450</v>
      </c>
      <c r="L73" s="62" t="n">
        <v>189.06751</v>
      </c>
      <c r="M73" s="62" t="n">
        <v>189.06751</v>
      </c>
      <c r="N73" s="21" t="n">
        <f aca="false">J73/I73*100</f>
        <v>100</v>
      </c>
      <c r="O73" s="64" t="n">
        <v>450000</v>
      </c>
      <c r="P73" s="64" t="n">
        <v>450000</v>
      </c>
    </row>
    <row r="74" customFormat="false" ht="13.8" hidden="false" customHeight="false" outlineLevel="0" collapsed="false">
      <c r="B74" s="65" t="s">
        <v>233</v>
      </c>
      <c r="C74" s="79" t="n">
        <v>909</v>
      </c>
      <c r="D74" s="61" t="s">
        <v>213</v>
      </c>
      <c r="E74" s="61" t="s">
        <v>264</v>
      </c>
      <c r="F74" s="61" t="s">
        <v>267</v>
      </c>
      <c r="G74" s="61" t="s">
        <v>234</v>
      </c>
      <c r="H74" s="51" t="n">
        <f aca="false">O74/1000</f>
        <v>1661.49702</v>
      </c>
      <c r="I74" s="51" t="n">
        <f aca="false">H74</f>
        <v>1661.49702</v>
      </c>
      <c r="J74" s="51" t="n">
        <f aca="false">P74/1000</f>
        <v>1472.42951</v>
      </c>
      <c r="K74" s="51" t="n">
        <f aca="false">J74</f>
        <v>1472.42951</v>
      </c>
      <c r="L74" s="62" t="n">
        <v>189.06751</v>
      </c>
      <c r="M74" s="62" t="n">
        <v>189.06751</v>
      </c>
      <c r="N74" s="21" t="n">
        <f aca="false">J74/I74*100</f>
        <v>88.6206530782703</v>
      </c>
      <c r="O74" s="64" t="n">
        <v>1661497.02</v>
      </c>
      <c r="P74" s="64" t="n">
        <v>1472429.51</v>
      </c>
    </row>
    <row r="75" customFormat="false" ht="26.25" hidden="false" customHeight="true" outlineLevel="0" collapsed="false">
      <c r="B75" s="65" t="s">
        <v>270</v>
      </c>
      <c r="C75" s="79" t="n">
        <v>909</v>
      </c>
      <c r="D75" s="61" t="s">
        <v>213</v>
      </c>
      <c r="E75" s="61" t="s">
        <v>264</v>
      </c>
      <c r="F75" s="61"/>
      <c r="G75" s="61"/>
      <c r="H75" s="51" t="n">
        <f aca="false">O75/1000</f>
        <v>9978.83869</v>
      </c>
      <c r="I75" s="51" t="n">
        <f aca="false">H75</f>
        <v>9978.83869</v>
      </c>
      <c r="J75" s="51" t="n">
        <f aca="false">P75/1000</f>
        <v>8978.83869</v>
      </c>
      <c r="K75" s="51" t="n">
        <f aca="false">J75</f>
        <v>8978.83869</v>
      </c>
      <c r="L75" s="62" t="n">
        <v>1000</v>
      </c>
      <c r="M75" s="62" t="n">
        <v>1000</v>
      </c>
      <c r="N75" s="21" t="n">
        <f aca="false">J75/I75*100</f>
        <v>89.9787938149344</v>
      </c>
      <c r="O75" s="64" t="n">
        <v>9978838.69</v>
      </c>
      <c r="P75" s="64" t="n">
        <v>8978838.69</v>
      </c>
    </row>
    <row r="76" customFormat="false" ht="29.25" hidden="false" customHeight="true" outlineLevel="0" collapsed="false">
      <c r="B76" s="65" t="s">
        <v>229</v>
      </c>
      <c r="C76" s="79" t="n">
        <v>909</v>
      </c>
      <c r="D76" s="61" t="s">
        <v>213</v>
      </c>
      <c r="E76" s="61" t="s">
        <v>264</v>
      </c>
      <c r="F76" s="61" t="s">
        <v>271</v>
      </c>
      <c r="G76" s="61" t="s">
        <v>230</v>
      </c>
      <c r="H76" s="51" t="n">
        <f aca="false">O76/1000</f>
        <v>9978.83869</v>
      </c>
      <c r="I76" s="51" t="n">
        <f aca="false">H76</f>
        <v>9978.83869</v>
      </c>
      <c r="J76" s="51" t="n">
        <f aca="false">P76/1000</f>
        <v>8978.83869</v>
      </c>
      <c r="K76" s="51" t="n">
        <f aca="false">J76</f>
        <v>8978.83869</v>
      </c>
      <c r="L76" s="62" t="n">
        <v>1000</v>
      </c>
      <c r="M76" s="62" t="n">
        <v>1000</v>
      </c>
      <c r="N76" s="21" t="n">
        <f aca="false">J76/I76*100</f>
        <v>89.9787938149344</v>
      </c>
      <c r="O76" s="64" t="n">
        <v>9978838.69</v>
      </c>
      <c r="P76" s="64" t="n">
        <v>8978838.69</v>
      </c>
    </row>
    <row r="77" customFormat="false" ht="48" hidden="false" customHeight="true" outlineLevel="0" collapsed="false">
      <c r="B77" s="65" t="s">
        <v>231</v>
      </c>
      <c r="C77" s="79" t="n">
        <v>909</v>
      </c>
      <c r="D77" s="61" t="s">
        <v>213</v>
      </c>
      <c r="E77" s="61" t="s">
        <v>264</v>
      </c>
      <c r="F77" s="61" t="s">
        <v>271</v>
      </c>
      <c r="G77" s="61" t="s">
        <v>232</v>
      </c>
      <c r="H77" s="51" t="n">
        <f aca="false">O77/1000</f>
        <v>9978.83869</v>
      </c>
      <c r="I77" s="51" t="n">
        <f aca="false">H77</f>
        <v>9978.83869</v>
      </c>
      <c r="J77" s="51" t="n">
        <f aca="false">P77/1000</f>
        <v>8978.83869</v>
      </c>
      <c r="K77" s="51" t="n">
        <f aca="false">J77</f>
        <v>8978.83869</v>
      </c>
      <c r="L77" s="62" t="n">
        <v>1000</v>
      </c>
      <c r="M77" s="62" t="n">
        <v>1000</v>
      </c>
      <c r="N77" s="21" t="n">
        <f aca="false">J77/I77*100</f>
        <v>89.9787938149344</v>
      </c>
      <c r="O77" s="64" t="n">
        <v>9978838.69</v>
      </c>
      <c r="P77" s="64" t="n">
        <v>8978838.69</v>
      </c>
    </row>
    <row r="78" customFormat="false" ht="45.75" hidden="false" customHeight="true" outlineLevel="0" collapsed="false">
      <c r="B78" s="65" t="s">
        <v>268</v>
      </c>
      <c r="C78" s="79" t="n">
        <v>909</v>
      </c>
      <c r="D78" s="61" t="s">
        <v>213</v>
      </c>
      <c r="E78" s="61" t="s">
        <v>264</v>
      </c>
      <c r="F78" s="61" t="s">
        <v>271</v>
      </c>
      <c r="G78" s="61" t="s">
        <v>269</v>
      </c>
      <c r="H78" s="51" t="n">
        <f aca="false">O78/1000</f>
        <v>3936.25969</v>
      </c>
      <c r="I78" s="51" t="n">
        <f aca="false">H78</f>
        <v>3936.25969</v>
      </c>
      <c r="J78" s="51" t="n">
        <f aca="false">P78/1000</f>
        <v>2936.25969</v>
      </c>
      <c r="K78" s="51" t="n">
        <f aca="false">J78</f>
        <v>2936.25969</v>
      </c>
      <c r="L78" s="62" t="n">
        <v>1000</v>
      </c>
      <c r="M78" s="62" t="n">
        <v>1000</v>
      </c>
      <c r="N78" s="21" t="n">
        <f aca="false">J78/I78*100</f>
        <v>74.5951720985157</v>
      </c>
      <c r="O78" s="64" t="n">
        <v>3936259.69</v>
      </c>
      <c r="P78" s="64" t="n">
        <v>2936259.69</v>
      </c>
    </row>
    <row r="79" customFormat="false" ht="13.8" hidden="false" customHeight="false" outlineLevel="0" collapsed="false">
      <c r="B79" s="65" t="s">
        <v>233</v>
      </c>
      <c r="C79" s="79" t="n">
        <v>909</v>
      </c>
      <c r="D79" s="61" t="s">
        <v>213</v>
      </c>
      <c r="E79" s="61" t="s">
        <v>264</v>
      </c>
      <c r="F79" s="61" t="s">
        <v>271</v>
      </c>
      <c r="G79" s="61" t="s">
        <v>234</v>
      </c>
      <c r="H79" s="51" t="n">
        <f aca="false">O79/1000</f>
        <v>6042.579</v>
      </c>
      <c r="I79" s="51" t="n">
        <f aca="false">H79</f>
        <v>6042.579</v>
      </c>
      <c r="J79" s="51" t="n">
        <f aca="false">P79/1000</f>
        <v>6042.579</v>
      </c>
      <c r="K79" s="51" t="n">
        <f aca="false">J79</f>
        <v>6042.579</v>
      </c>
      <c r="L79" s="62" t="s">
        <v>20</v>
      </c>
      <c r="M79" s="63" t="s">
        <v>20</v>
      </c>
      <c r="N79" s="21" t="n">
        <f aca="false">J79/I79*100</f>
        <v>100</v>
      </c>
      <c r="O79" s="64" t="n">
        <v>6042579</v>
      </c>
      <c r="P79" s="64" t="n">
        <v>6042579</v>
      </c>
    </row>
    <row r="80" customFormat="false" ht="27" hidden="false" customHeight="true" outlineLevel="0" collapsed="false">
      <c r="B80" s="65" t="s">
        <v>272</v>
      </c>
      <c r="C80" s="79" t="n">
        <v>909</v>
      </c>
      <c r="D80" s="61" t="s">
        <v>213</v>
      </c>
      <c r="E80" s="61" t="s">
        <v>273</v>
      </c>
      <c r="F80" s="61"/>
      <c r="G80" s="61"/>
      <c r="H80" s="51" t="n">
        <f aca="false">O80/1000</f>
        <v>342.24514</v>
      </c>
      <c r="I80" s="51" t="n">
        <f aca="false">H80</f>
        <v>342.24514</v>
      </c>
      <c r="J80" s="51" t="n">
        <f aca="false">P80/1000</f>
        <v>267.24514</v>
      </c>
      <c r="K80" s="51" t="n">
        <f aca="false">J80</f>
        <v>267.24514</v>
      </c>
      <c r="L80" s="62" t="n">
        <v>75</v>
      </c>
      <c r="M80" s="62" t="n">
        <v>75</v>
      </c>
      <c r="N80" s="21" t="n">
        <f aca="false">J80/I80*100</f>
        <v>78.0858831187493</v>
      </c>
      <c r="O80" s="64" t="n">
        <v>342245.14</v>
      </c>
      <c r="P80" s="64" t="n">
        <v>267245.14</v>
      </c>
    </row>
    <row r="81" customFormat="false" ht="27" hidden="false" customHeight="true" outlineLevel="0" collapsed="false">
      <c r="B81" s="65" t="s">
        <v>229</v>
      </c>
      <c r="C81" s="79" t="n">
        <v>909</v>
      </c>
      <c r="D81" s="61" t="s">
        <v>213</v>
      </c>
      <c r="E81" s="61" t="s">
        <v>273</v>
      </c>
      <c r="F81" s="61" t="s">
        <v>274</v>
      </c>
      <c r="G81" s="61" t="s">
        <v>230</v>
      </c>
      <c r="H81" s="51" t="n">
        <f aca="false">O81/1000</f>
        <v>342.24514</v>
      </c>
      <c r="I81" s="51" t="n">
        <f aca="false">H81</f>
        <v>342.24514</v>
      </c>
      <c r="J81" s="51" t="n">
        <f aca="false">P81/1000</f>
        <v>267.24514</v>
      </c>
      <c r="K81" s="51" t="n">
        <f aca="false">J81</f>
        <v>267.24514</v>
      </c>
      <c r="L81" s="62" t="n">
        <v>75</v>
      </c>
      <c r="M81" s="62" t="n">
        <v>75</v>
      </c>
      <c r="N81" s="21" t="n">
        <f aca="false">J81/I81*100</f>
        <v>78.0858831187493</v>
      </c>
      <c r="O81" s="64" t="n">
        <v>342245.14</v>
      </c>
      <c r="P81" s="64" t="n">
        <v>267245.14</v>
      </c>
    </row>
    <row r="82" customFormat="false" ht="48.75" hidden="false" customHeight="true" outlineLevel="0" collapsed="false">
      <c r="B82" s="65" t="s">
        <v>231</v>
      </c>
      <c r="C82" s="79" t="n">
        <v>909</v>
      </c>
      <c r="D82" s="61" t="s">
        <v>213</v>
      </c>
      <c r="E82" s="61" t="s">
        <v>273</v>
      </c>
      <c r="F82" s="61" t="s">
        <v>274</v>
      </c>
      <c r="G82" s="61" t="s">
        <v>232</v>
      </c>
      <c r="H82" s="51" t="n">
        <f aca="false">O82/1000</f>
        <v>342.24514</v>
      </c>
      <c r="I82" s="51" t="n">
        <f aca="false">H82</f>
        <v>342.24514</v>
      </c>
      <c r="J82" s="51" t="n">
        <f aca="false">P82/1000</f>
        <v>267.24514</v>
      </c>
      <c r="K82" s="51" t="n">
        <f aca="false">J82</f>
        <v>267.24514</v>
      </c>
      <c r="L82" s="62" t="n">
        <v>75</v>
      </c>
      <c r="M82" s="62" t="n">
        <v>75</v>
      </c>
      <c r="N82" s="21" t="n">
        <f aca="false">J82/I82*100</f>
        <v>78.0858831187493</v>
      </c>
      <c r="O82" s="64" t="n">
        <v>342245.14</v>
      </c>
      <c r="P82" s="64" t="n">
        <v>267245.14</v>
      </c>
    </row>
    <row r="83" customFormat="false" ht="13.8" hidden="false" customHeight="false" outlineLevel="0" collapsed="false">
      <c r="B83" s="65" t="s">
        <v>233</v>
      </c>
      <c r="C83" s="79" t="n">
        <v>909</v>
      </c>
      <c r="D83" s="61" t="s">
        <v>213</v>
      </c>
      <c r="E83" s="61" t="s">
        <v>273</v>
      </c>
      <c r="F83" s="61" t="s">
        <v>274</v>
      </c>
      <c r="G83" s="61" t="s">
        <v>234</v>
      </c>
      <c r="H83" s="51" t="n">
        <f aca="false">O83/1000</f>
        <v>128.24514</v>
      </c>
      <c r="I83" s="51" t="n">
        <f aca="false">H83</f>
        <v>128.24514</v>
      </c>
      <c r="J83" s="51" t="n">
        <f aca="false">P83/1000</f>
        <v>53.24514</v>
      </c>
      <c r="K83" s="51" t="n">
        <f aca="false">J83</f>
        <v>53.24514</v>
      </c>
      <c r="L83" s="62" t="n">
        <v>75</v>
      </c>
      <c r="M83" s="62" t="n">
        <v>75</v>
      </c>
      <c r="N83" s="21" t="n">
        <f aca="false">J83/I83*100</f>
        <v>41.5182516857949</v>
      </c>
      <c r="O83" s="64" t="n">
        <v>128245.14</v>
      </c>
      <c r="P83" s="64" t="n">
        <v>53245.14</v>
      </c>
    </row>
    <row r="84" customFormat="false" ht="45" hidden="false" customHeight="true" outlineLevel="0" collapsed="false">
      <c r="B84" s="65" t="s">
        <v>275</v>
      </c>
      <c r="C84" s="79" t="n">
        <v>909</v>
      </c>
      <c r="D84" s="61" t="s">
        <v>213</v>
      </c>
      <c r="E84" s="61" t="s">
        <v>273</v>
      </c>
      <c r="F84" s="61" t="s">
        <v>274</v>
      </c>
      <c r="G84" s="61" t="s">
        <v>276</v>
      </c>
      <c r="H84" s="51" t="n">
        <f aca="false">O84/1000</f>
        <v>214</v>
      </c>
      <c r="I84" s="51" t="n">
        <f aca="false">H84</f>
        <v>214</v>
      </c>
      <c r="J84" s="51" t="n">
        <f aca="false">P84/1000</f>
        <v>214</v>
      </c>
      <c r="K84" s="51" t="n">
        <f aca="false">J84</f>
        <v>214</v>
      </c>
      <c r="L84" s="62" t="s">
        <v>20</v>
      </c>
      <c r="M84" s="63" t="s">
        <v>20</v>
      </c>
      <c r="N84" s="21" t="n">
        <f aca="false">J84/I84*100</f>
        <v>100</v>
      </c>
      <c r="O84" s="64" t="n">
        <v>214000</v>
      </c>
      <c r="P84" s="64" t="n">
        <v>214000</v>
      </c>
    </row>
    <row r="85" customFormat="false" ht="13.8" hidden="false" customHeight="false" outlineLevel="0" collapsed="false">
      <c r="B85" s="65" t="s">
        <v>277</v>
      </c>
      <c r="C85" s="79" t="n">
        <v>909</v>
      </c>
      <c r="D85" s="61" t="s">
        <v>278</v>
      </c>
      <c r="E85" s="61" t="s">
        <v>212</v>
      </c>
      <c r="F85" s="61"/>
      <c r="G85" s="61"/>
      <c r="H85" s="51" t="n">
        <f aca="false">O85/1000</f>
        <v>601.70475</v>
      </c>
      <c r="I85" s="51" t="n">
        <f aca="false">H85</f>
        <v>601.70475</v>
      </c>
      <c r="J85" s="51" t="n">
        <f aca="false">P85/1000</f>
        <v>601.70475</v>
      </c>
      <c r="K85" s="51" t="n">
        <f aca="false">J85</f>
        <v>601.70475</v>
      </c>
      <c r="L85" s="62" t="s">
        <v>20</v>
      </c>
      <c r="M85" s="63" t="s">
        <v>20</v>
      </c>
      <c r="N85" s="21" t="n">
        <f aca="false">J85/I85*100</f>
        <v>100</v>
      </c>
      <c r="O85" s="64" t="n">
        <v>601704.75</v>
      </c>
      <c r="P85" s="64" t="n">
        <v>601704.75</v>
      </c>
    </row>
    <row r="86" customFormat="false" ht="33" hidden="false" customHeight="true" outlineLevel="0" collapsed="false">
      <c r="B86" s="65" t="s">
        <v>229</v>
      </c>
      <c r="C86" s="79" t="n">
        <v>909</v>
      </c>
      <c r="D86" s="61" t="s">
        <v>278</v>
      </c>
      <c r="E86" s="61" t="s">
        <v>212</v>
      </c>
      <c r="F86" s="61" t="s">
        <v>279</v>
      </c>
      <c r="G86" s="61" t="s">
        <v>230</v>
      </c>
      <c r="H86" s="51" t="n">
        <f aca="false">O86/1000</f>
        <v>601.70475</v>
      </c>
      <c r="I86" s="51" t="n">
        <f aca="false">H86</f>
        <v>601.70475</v>
      </c>
      <c r="J86" s="51" t="n">
        <f aca="false">P86/1000</f>
        <v>601.70475</v>
      </c>
      <c r="K86" s="51" t="n">
        <f aca="false">J86</f>
        <v>601.70475</v>
      </c>
      <c r="L86" s="62" t="s">
        <v>20</v>
      </c>
      <c r="M86" s="63" t="s">
        <v>20</v>
      </c>
      <c r="N86" s="21" t="n">
        <f aca="false">J86/I86*100</f>
        <v>100</v>
      </c>
      <c r="O86" s="64" t="n">
        <v>601704.75</v>
      </c>
      <c r="P86" s="64" t="n">
        <v>601704.75</v>
      </c>
    </row>
    <row r="87" customFormat="false" ht="48.75" hidden="false" customHeight="true" outlineLevel="0" collapsed="false">
      <c r="B87" s="65" t="s">
        <v>231</v>
      </c>
      <c r="C87" s="79" t="n">
        <v>909</v>
      </c>
      <c r="D87" s="61" t="s">
        <v>278</v>
      </c>
      <c r="E87" s="61" t="s">
        <v>212</v>
      </c>
      <c r="F87" s="61" t="s">
        <v>279</v>
      </c>
      <c r="G87" s="61" t="s">
        <v>232</v>
      </c>
      <c r="H87" s="51" t="n">
        <f aca="false">O87/1000</f>
        <v>601.70475</v>
      </c>
      <c r="I87" s="51" t="n">
        <f aca="false">H87</f>
        <v>601.70475</v>
      </c>
      <c r="J87" s="51" t="n">
        <f aca="false">P87/1000</f>
        <v>601.70475</v>
      </c>
      <c r="K87" s="51" t="n">
        <f aca="false">J87</f>
        <v>601.70475</v>
      </c>
      <c r="L87" s="62" t="s">
        <v>20</v>
      </c>
      <c r="M87" s="63" t="s">
        <v>20</v>
      </c>
      <c r="N87" s="21" t="n">
        <f aca="false">J87/I87*100</f>
        <v>100</v>
      </c>
      <c r="O87" s="64" t="n">
        <v>601704.75</v>
      </c>
      <c r="P87" s="64" t="n">
        <v>601704.75</v>
      </c>
    </row>
    <row r="88" customFormat="false" ht="13.8" hidden="false" customHeight="false" outlineLevel="0" collapsed="false">
      <c r="B88" s="65" t="s">
        <v>233</v>
      </c>
      <c r="C88" s="79" t="n">
        <v>909</v>
      </c>
      <c r="D88" s="61" t="s">
        <v>278</v>
      </c>
      <c r="E88" s="61" t="s">
        <v>212</v>
      </c>
      <c r="F88" s="61" t="s">
        <v>279</v>
      </c>
      <c r="G88" s="61" t="s">
        <v>234</v>
      </c>
      <c r="H88" s="51" t="n">
        <f aca="false">O88/1000</f>
        <v>601.70475</v>
      </c>
      <c r="I88" s="51" t="n">
        <f aca="false">H88</f>
        <v>601.70475</v>
      </c>
      <c r="J88" s="51" t="n">
        <f aca="false">P88/1000</f>
        <v>601.70475</v>
      </c>
      <c r="K88" s="51" t="n">
        <f aca="false">J88</f>
        <v>601.70475</v>
      </c>
      <c r="L88" s="62" t="s">
        <v>20</v>
      </c>
      <c r="M88" s="63" t="s">
        <v>20</v>
      </c>
      <c r="N88" s="21" t="n">
        <f aca="false">J88/I88*100</f>
        <v>100</v>
      </c>
      <c r="O88" s="64" t="n">
        <v>601704.75</v>
      </c>
      <c r="P88" s="64" t="n">
        <v>601704.75</v>
      </c>
    </row>
    <row r="89" customFormat="false" ht="13.8" hidden="false" customHeight="false" outlineLevel="0" collapsed="false">
      <c r="B89" s="65" t="n">
        <v>8910042460</v>
      </c>
      <c r="C89" s="79" t="n">
        <v>909</v>
      </c>
      <c r="D89" s="61" t="s">
        <v>278</v>
      </c>
      <c r="E89" s="61" t="s">
        <v>212</v>
      </c>
      <c r="F89" s="61" t="s">
        <v>280</v>
      </c>
      <c r="G89" s="61"/>
      <c r="H89" s="51" t="n">
        <f aca="false">O89/1000</f>
        <v>116.94063</v>
      </c>
      <c r="I89" s="51" t="n">
        <f aca="false">H89</f>
        <v>116.94063</v>
      </c>
      <c r="J89" s="51" t="n">
        <f aca="false">P89/1000</f>
        <v>116.94063</v>
      </c>
      <c r="K89" s="51" t="n">
        <f aca="false">J89</f>
        <v>116.94063</v>
      </c>
      <c r="L89" s="62" t="s">
        <v>20</v>
      </c>
      <c r="M89" s="63" t="s">
        <v>20</v>
      </c>
      <c r="N89" s="21" t="n">
        <f aca="false">J89/I89*100</f>
        <v>100</v>
      </c>
      <c r="O89" s="64" t="n">
        <v>116940.63</v>
      </c>
      <c r="P89" s="64" t="n">
        <v>116940.63</v>
      </c>
    </row>
    <row r="90" customFormat="false" ht="33" hidden="false" customHeight="true" outlineLevel="0" collapsed="false">
      <c r="B90" s="65" t="s">
        <v>229</v>
      </c>
      <c r="C90" s="79" t="n">
        <v>909</v>
      </c>
      <c r="D90" s="61" t="s">
        <v>278</v>
      </c>
      <c r="E90" s="61" t="s">
        <v>212</v>
      </c>
      <c r="F90" s="61" t="s">
        <v>280</v>
      </c>
      <c r="G90" s="61" t="s">
        <v>230</v>
      </c>
      <c r="H90" s="51" t="n">
        <f aca="false">O90/1000</f>
        <v>116.94063</v>
      </c>
      <c r="I90" s="51" t="n">
        <f aca="false">H90</f>
        <v>116.94063</v>
      </c>
      <c r="J90" s="51" t="n">
        <f aca="false">P90/1000</f>
        <v>116.94063</v>
      </c>
      <c r="K90" s="51" t="n">
        <f aca="false">J90</f>
        <v>116.94063</v>
      </c>
      <c r="L90" s="62" t="s">
        <v>20</v>
      </c>
      <c r="M90" s="63" t="s">
        <v>20</v>
      </c>
      <c r="N90" s="21" t="n">
        <f aca="false">J90/I90*100</f>
        <v>100</v>
      </c>
      <c r="O90" s="64" t="n">
        <v>116940.63</v>
      </c>
      <c r="P90" s="64" t="n">
        <v>116940.63</v>
      </c>
    </row>
    <row r="91" customFormat="false" ht="48.75" hidden="false" customHeight="true" outlineLevel="0" collapsed="false">
      <c r="B91" s="65" t="s">
        <v>231</v>
      </c>
      <c r="C91" s="79" t="n">
        <v>909</v>
      </c>
      <c r="D91" s="61" t="s">
        <v>278</v>
      </c>
      <c r="E91" s="61" t="s">
        <v>212</v>
      </c>
      <c r="F91" s="61" t="s">
        <v>280</v>
      </c>
      <c r="G91" s="61" t="s">
        <v>232</v>
      </c>
      <c r="H91" s="51" t="n">
        <f aca="false">O91/1000</f>
        <v>116.94063</v>
      </c>
      <c r="I91" s="51" t="n">
        <f aca="false">H91</f>
        <v>116.94063</v>
      </c>
      <c r="J91" s="51" t="n">
        <f aca="false">P91/1000</f>
        <v>116.94063</v>
      </c>
      <c r="K91" s="51" t="n">
        <f aca="false">J91</f>
        <v>116.94063</v>
      </c>
      <c r="L91" s="62" t="s">
        <v>20</v>
      </c>
      <c r="M91" s="63" t="s">
        <v>20</v>
      </c>
      <c r="N91" s="21" t="n">
        <f aca="false">J91/I91*100</f>
        <v>100</v>
      </c>
      <c r="O91" s="64" t="n">
        <v>116940.63</v>
      </c>
      <c r="P91" s="64" t="n">
        <v>116940.63</v>
      </c>
    </row>
    <row r="92" customFormat="false" ht="13.8" hidden="false" customHeight="false" outlineLevel="0" collapsed="false">
      <c r="B92" s="65" t="s">
        <v>233</v>
      </c>
      <c r="C92" s="79" t="n">
        <v>909</v>
      </c>
      <c r="D92" s="61" t="s">
        <v>278</v>
      </c>
      <c r="E92" s="61" t="s">
        <v>212</v>
      </c>
      <c r="F92" s="61" t="s">
        <v>280</v>
      </c>
      <c r="G92" s="61" t="s">
        <v>234</v>
      </c>
      <c r="H92" s="51" t="n">
        <f aca="false">O92/1000</f>
        <v>116.94063</v>
      </c>
      <c r="I92" s="51" t="n">
        <f aca="false">H92</f>
        <v>116.94063</v>
      </c>
      <c r="J92" s="51" t="n">
        <f aca="false">P92/1000</f>
        <v>116.94063</v>
      </c>
      <c r="K92" s="51" t="n">
        <f aca="false">J92</f>
        <v>116.94063</v>
      </c>
      <c r="L92" s="62" t="s">
        <v>20</v>
      </c>
      <c r="M92" s="63" t="s">
        <v>20</v>
      </c>
      <c r="N92" s="21" t="n">
        <f aca="false">J92/I92*100</f>
        <v>100</v>
      </c>
      <c r="O92" s="64" t="n">
        <v>116940.63</v>
      </c>
      <c r="P92" s="64" t="n">
        <v>116940.63</v>
      </c>
    </row>
    <row r="93" customFormat="false" ht="25.5" hidden="false" customHeight="true" outlineLevel="0" collapsed="false">
      <c r="B93" s="65" t="s">
        <v>281</v>
      </c>
      <c r="C93" s="79" t="n">
        <v>909</v>
      </c>
      <c r="D93" s="61" t="s">
        <v>278</v>
      </c>
      <c r="E93" s="61" t="s">
        <v>260</v>
      </c>
      <c r="F93" s="61"/>
      <c r="G93" s="61"/>
      <c r="H93" s="51" t="n">
        <f aca="false">O93/1000</f>
        <v>3055.03513</v>
      </c>
      <c r="I93" s="51" t="n">
        <f aca="false">H93</f>
        <v>3055.03513</v>
      </c>
      <c r="J93" s="51" t="n">
        <f aca="false">P93/1000</f>
        <v>2777.65449</v>
      </c>
      <c r="K93" s="51" t="n">
        <f aca="false">J93</f>
        <v>2777.65449</v>
      </c>
      <c r="L93" s="62" t="n">
        <v>277.38064</v>
      </c>
      <c r="M93" s="62" t="n">
        <v>277.38064</v>
      </c>
      <c r="N93" s="21" t="n">
        <f aca="false">J93/I93*100</f>
        <v>90.9205417222158</v>
      </c>
      <c r="O93" s="64" t="n">
        <v>3055035.13</v>
      </c>
      <c r="P93" s="64" t="n">
        <v>2777654.49</v>
      </c>
    </row>
    <row r="94" customFormat="false" ht="33.75" hidden="false" customHeight="true" outlineLevel="0" collapsed="false">
      <c r="B94" s="65" t="s">
        <v>229</v>
      </c>
      <c r="C94" s="79" t="n">
        <v>909</v>
      </c>
      <c r="D94" s="61" t="s">
        <v>278</v>
      </c>
      <c r="E94" s="61" t="s">
        <v>260</v>
      </c>
      <c r="F94" s="61" t="s">
        <v>282</v>
      </c>
      <c r="G94" s="61" t="s">
        <v>230</v>
      </c>
      <c r="H94" s="51" t="n">
        <f aca="false">O94/1000</f>
        <v>3055.03513</v>
      </c>
      <c r="I94" s="51" t="n">
        <f aca="false">H94</f>
        <v>3055.03513</v>
      </c>
      <c r="J94" s="51" t="n">
        <f aca="false">P94/1000</f>
        <v>2777.65449</v>
      </c>
      <c r="K94" s="51" t="n">
        <f aca="false">J94</f>
        <v>2777.65449</v>
      </c>
      <c r="L94" s="62" t="n">
        <v>277.38064</v>
      </c>
      <c r="M94" s="62" t="n">
        <v>277.38064</v>
      </c>
      <c r="N94" s="21" t="n">
        <f aca="false">J94/I94*100</f>
        <v>90.9205417222158</v>
      </c>
      <c r="O94" s="64" t="n">
        <v>3055035.13</v>
      </c>
      <c r="P94" s="64" t="n">
        <v>2777654.49</v>
      </c>
    </row>
    <row r="95" customFormat="false" ht="47.25" hidden="false" customHeight="true" outlineLevel="0" collapsed="false">
      <c r="B95" s="65" t="s">
        <v>231</v>
      </c>
      <c r="C95" s="79" t="n">
        <v>909</v>
      </c>
      <c r="D95" s="61" t="s">
        <v>278</v>
      </c>
      <c r="E95" s="61" t="s">
        <v>260</v>
      </c>
      <c r="F95" s="61" t="s">
        <v>282</v>
      </c>
      <c r="G95" s="61" t="s">
        <v>232</v>
      </c>
      <c r="H95" s="51" t="n">
        <f aca="false">O95/1000</f>
        <v>3055.03513</v>
      </c>
      <c r="I95" s="51" t="n">
        <f aca="false">H95</f>
        <v>3055.03513</v>
      </c>
      <c r="J95" s="51" t="n">
        <f aca="false">P95/1000</f>
        <v>2777.65449</v>
      </c>
      <c r="K95" s="51" t="n">
        <f aca="false">J95</f>
        <v>2777.65449</v>
      </c>
      <c r="L95" s="62" t="n">
        <v>277.38064</v>
      </c>
      <c r="M95" s="62" t="n">
        <v>277.38064</v>
      </c>
      <c r="N95" s="21" t="n">
        <f aca="false">J95/I95*100</f>
        <v>90.9205417222158</v>
      </c>
      <c r="O95" s="64" t="n">
        <v>3055035.13</v>
      </c>
      <c r="P95" s="64" t="n">
        <v>2777654.49</v>
      </c>
    </row>
    <row r="96" customFormat="false" ht="51.75" hidden="false" customHeight="true" outlineLevel="0" collapsed="false">
      <c r="B96" s="65" t="s">
        <v>268</v>
      </c>
      <c r="C96" s="79" t="n">
        <v>909</v>
      </c>
      <c r="D96" s="61" t="s">
        <v>278</v>
      </c>
      <c r="E96" s="61" t="s">
        <v>260</v>
      </c>
      <c r="F96" s="61" t="s">
        <v>282</v>
      </c>
      <c r="G96" s="61" t="s">
        <v>269</v>
      </c>
      <c r="H96" s="51" t="n">
        <f aca="false">O96/1000</f>
        <v>1115.309</v>
      </c>
      <c r="I96" s="51" t="n">
        <f aca="false">H96</f>
        <v>1115.309</v>
      </c>
      <c r="J96" s="51" t="n">
        <f aca="false">P96/1000</f>
        <v>1115.309</v>
      </c>
      <c r="K96" s="51" t="n">
        <f aca="false">J96</f>
        <v>1115.309</v>
      </c>
      <c r="L96" s="62" t="s">
        <v>20</v>
      </c>
      <c r="M96" s="63" t="s">
        <v>20</v>
      </c>
      <c r="N96" s="21" t="n">
        <f aca="false">J96/I96*100</f>
        <v>100</v>
      </c>
      <c r="O96" s="64" t="n">
        <v>1115309</v>
      </c>
      <c r="P96" s="64" t="n">
        <v>1115309</v>
      </c>
    </row>
    <row r="97" customFormat="false" ht="13.8" hidden="false" customHeight="false" outlineLevel="0" collapsed="false">
      <c r="B97" s="65" t="s">
        <v>233</v>
      </c>
      <c r="C97" s="79" t="n">
        <v>909</v>
      </c>
      <c r="D97" s="61" t="s">
        <v>278</v>
      </c>
      <c r="E97" s="61" t="s">
        <v>260</v>
      </c>
      <c r="F97" s="61" t="s">
        <v>282</v>
      </c>
      <c r="G97" s="61" t="s">
        <v>234</v>
      </c>
      <c r="H97" s="51" t="n">
        <f aca="false">O97/1000</f>
        <v>1939.72613</v>
      </c>
      <c r="I97" s="51" t="n">
        <f aca="false">H97</f>
        <v>1939.72613</v>
      </c>
      <c r="J97" s="51" t="n">
        <f aca="false">P97/1000</f>
        <v>1662.34549</v>
      </c>
      <c r="K97" s="51" t="n">
        <f aca="false">J97</f>
        <v>1662.34549</v>
      </c>
      <c r="L97" s="62" t="n">
        <v>277.38064</v>
      </c>
      <c r="M97" s="62" t="n">
        <v>277.38064</v>
      </c>
      <c r="N97" s="21" t="n">
        <f aca="false">J97/I97*100</f>
        <v>85.7000101349359</v>
      </c>
      <c r="O97" s="64" t="n">
        <v>1939726.13</v>
      </c>
      <c r="P97" s="64" t="n">
        <v>1662345.49</v>
      </c>
    </row>
    <row r="98" customFormat="false" ht="28.5" hidden="false" customHeight="false" outlineLevel="0" collapsed="false">
      <c r="B98" s="65" t="s">
        <v>283</v>
      </c>
      <c r="C98" s="79" t="n">
        <v>909</v>
      </c>
      <c r="D98" s="61" t="s">
        <v>278</v>
      </c>
      <c r="E98" s="61" t="s">
        <v>261</v>
      </c>
      <c r="F98" s="61"/>
      <c r="G98" s="61"/>
      <c r="H98" s="51" t="n">
        <f aca="false">O98/1000</f>
        <v>4009.14292</v>
      </c>
      <c r="I98" s="51" t="n">
        <f aca="false">H98</f>
        <v>4009.14292</v>
      </c>
      <c r="J98" s="51" t="n">
        <f aca="false">P98/1000</f>
        <v>4009.14292</v>
      </c>
      <c r="K98" s="51" t="n">
        <f aca="false">J98</f>
        <v>4009.14292</v>
      </c>
      <c r="L98" s="62" t="s">
        <v>20</v>
      </c>
      <c r="M98" s="63" t="s">
        <v>20</v>
      </c>
      <c r="N98" s="21" t="n">
        <f aca="false">J98/I98*100</f>
        <v>100</v>
      </c>
      <c r="O98" s="64" t="n">
        <v>4009142.92</v>
      </c>
      <c r="P98" s="64" t="n">
        <v>4009142.92</v>
      </c>
    </row>
    <row r="99" customFormat="false" ht="29.25" hidden="false" customHeight="true" outlineLevel="0" collapsed="false">
      <c r="B99" s="65" t="s">
        <v>229</v>
      </c>
      <c r="C99" s="79" t="n">
        <v>909</v>
      </c>
      <c r="D99" s="61" t="s">
        <v>278</v>
      </c>
      <c r="E99" s="61" t="s">
        <v>261</v>
      </c>
      <c r="F99" s="66" t="s">
        <v>284</v>
      </c>
      <c r="G99" s="61" t="s">
        <v>230</v>
      </c>
      <c r="H99" s="51" t="n">
        <f aca="false">O99/1000</f>
        <v>2571</v>
      </c>
      <c r="I99" s="51" t="n">
        <f aca="false">H99</f>
        <v>2571</v>
      </c>
      <c r="J99" s="51" t="n">
        <f aca="false">P99/1000</f>
        <v>2571</v>
      </c>
      <c r="K99" s="51" t="n">
        <f aca="false">J99</f>
        <v>2571</v>
      </c>
      <c r="L99" s="62" t="s">
        <v>20</v>
      </c>
      <c r="M99" s="63" t="s">
        <v>20</v>
      </c>
      <c r="N99" s="21" t="n">
        <f aca="false">J99/I99*100</f>
        <v>100</v>
      </c>
      <c r="O99" s="64" t="n">
        <v>2571000</v>
      </c>
      <c r="P99" s="64" t="n">
        <v>2571000</v>
      </c>
    </row>
    <row r="100" customFormat="false" ht="29.25" hidden="false" customHeight="true" outlineLevel="0" collapsed="false">
      <c r="B100" s="65" t="s">
        <v>231</v>
      </c>
      <c r="C100" s="79" t="n">
        <v>909</v>
      </c>
      <c r="D100" s="61" t="s">
        <v>278</v>
      </c>
      <c r="E100" s="61" t="s">
        <v>261</v>
      </c>
      <c r="F100" s="66" t="s">
        <v>284</v>
      </c>
      <c r="G100" s="61" t="s">
        <v>232</v>
      </c>
      <c r="H100" s="51" t="n">
        <f aca="false">O100/1000</f>
        <v>2571</v>
      </c>
      <c r="I100" s="51" t="n">
        <f aca="false">H100</f>
        <v>2571</v>
      </c>
      <c r="J100" s="51" t="n">
        <f aca="false">P100/1000</f>
        <v>2571</v>
      </c>
      <c r="K100" s="51" t="n">
        <f aca="false">J100</f>
        <v>2571</v>
      </c>
      <c r="L100" s="62" t="s">
        <v>20</v>
      </c>
      <c r="M100" s="63" t="s">
        <v>20</v>
      </c>
      <c r="N100" s="21" t="n">
        <f aca="false">J100/I100*100</f>
        <v>100</v>
      </c>
      <c r="O100" s="64" t="n">
        <v>2571000</v>
      </c>
      <c r="P100" s="64" t="n">
        <v>2571000</v>
      </c>
    </row>
    <row r="101" customFormat="false" ht="35.25" hidden="false" customHeight="true" outlineLevel="0" collapsed="false">
      <c r="B101" s="65" t="s">
        <v>268</v>
      </c>
      <c r="C101" s="79" t="n">
        <v>909</v>
      </c>
      <c r="D101" s="61" t="s">
        <v>278</v>
      </c>
      <c r="E101" s="61" t="s">
        <v>261</v>
      </c>
      <c r="F101" s="66" t="s">
        <v>284</v>
      </c>
      <c r="G101" s="61" t="s">
        <v>269</v>
      </c>
      <c r="H101" s="51" t="n">
        <f aca="false">O101/1000</f>
        <v>2571</v>
      </c>
      <c r="I101" s="51" t="n">
        <f aca="false">H101</f>
        <v>2571</v>
      </c>
      <c r="J101" s="51" t="n">
        <f aca="false">P101/1000</f>
        <v>2571</v>
      </c>
      <c r="K101" s="51" t="n">
        <f aca="false">J101</f>
        <v>2571</v>
      </c>
      <c r="L101" s="62" t="s">
        <v>20</v>
      </c>
      <c r="M101" s="63" t="s">
        <v>20</v>
      </c>
      <c r="N101" s="21" t="n">
        <f aca="false">J101/I101*100</f>
        <v>100</v>
      </c>
      <c r="O101" s="64" t="n">
        <v>2571000</v>
      </c>
      <c r="P101" s="64" t="n">
        <v>2571000</v>
      </c>
    </row>
    <row r="102" customFormat="false" ht="13.8" hidden="false" customHeight="false" outlineLevel="0" collapsed="false">
      <c r="B102" s="65" t="s">
        <v>235</v>
      </c>
      <c r="C102" s="79" t="n">
        <v>909</v>
      </c>
      <c r="D102" s="61" t="s">
        <v>278</v>
      </c>
      <c r="E102" s="61" t="s">
        <v>261</v>
      </c>
      <c r="F102" s="66" t="s">
        <v>284</v>
      </c>
      <c r="G102" s="61" t="s">
        <v>236</v>
      </c>
      <c r="H102" s="51" t="n">
        <f aca="false">O102/1000</f>
        <v>1438.14292</v>
      </c>
      <c r="I102" s="51" t="n">
        <f aca="false">H102</f>
        <v>1438.14292</v>
      </c>
      <c r="J102" s="51" t="n">
        <f aca="false">P102/1000</f>
        <v>1438.14292</v>
      </c>
      <c r="K102" s="51" t="n">
        <f aca="false">J102</f>
        <v>1438.14292</v>
      </c>
      <c r="L102" s="62" t="s">
        <v>20</v>
      </c>
      <c r="M102" s="63" t="s">
        <v>20</v>
      </c>
      <c r="N102" s="21" t="n">
        <f aca="false">J102/I102*100</f>
        <v>100</v>
      </c>
      <c r="O102" s="64" t="n">
        <v>1438142.92</v>
      </c>
      <c r="P102" s="64" t="n">
        <v>1438142.92</v>
      </c>
    </row>
    <row r="103" customFormat="false" ht="53.25" hidden="false" customHeight="true" outlineLevel="0" collapsed="false">
      <c r="B103" s="65" t="s">
        <v>285</v>
      </c>
      <c r="C103" s="79" t="n">
        <v>909</v>
      </c>
      <c r="D103" s="61" t="s">
        <v>278</v>
      </c>
      <c r="E103" s="61" t="s">
        <v>261</v>
      </c>
      <c r="F103" s="66" t="s">
        <v>284</v>
      </c>
      <c r="G103" s="61" t="s">
        <v>286</v>
      </c>
      <c r="H103" s="51" t="n">
        <f aca="false">O103/1000</f>
        <v>1438.14292</v>
      </c>
      <c r="I103" s="51" t="n">
        <f aca="false">H103</f>
        <v>1438.14292</v>
      </c>
      <c r="J103" s="51" t="n">
        <f aca="false">P103/1000</f>
        <v>1438.14292</v>
      </c>
      <c r="K103" s="51" t="n">
        <f aca="false">J103</f>
        <v>1438.14292</v>
      </c>
      <c r="L103" s="62" t="s">
        <v>20</v>
      </c>
      <c r="M103" s="63" t="s">
        <v>20</v>
      </c>
      <c r="N103" s="21" t="n">
        <f aca="false">J103/I103*100</f>
        <v>100</v>
      </c>
      <c r="O103" s="64" t="n">
        <v>1438142.92</v>
      </c>
      <c r="P103" s="64" t="n">
        <v>1438142.92</v>
      </c>
    </row>
    <row r="104" customFormat="false" ht="70.5" hidden="false" customHeight="true" outlineLevel="0" collapsed="false">
      <c r="B104" s="65" t="s">
        <v>287</v>
      </c>
      <c r="C104" s="79" t="n">
        <v>909</v>
      </c>
      <c r="D104" s="61" t="s">
        <v>278</v>
      </c>
      <c r="E104" s="61" t="s">
        <v>261</v>
      </c>
      <c r="F104" s="66" t="s">
        <v>284</v>
      </c>
      <c r="G104" s="61" t="s">
        <v>288</v>
      </c>
      <c r="H104" s="51" t="n">
        <f aca="false">O104/1000</f>
        <v>1438.14292</v>
      </c>
      <c r="I104" s="51" t="n">
        <f aca="false">H104</f>
        <v>1438.14292</v>
      </c>
      <c r="J104" s="51" t="n">
        <f aca="false">P104/1000</f>
        <v>1438.14292</v>
      </c>
      <c r="K104" s="51" t="n">
        <f aca="false">J104</f>
        <v>1438.14292</v>
      </c>
      <c r="L104" s="62" t="s">
        <v>20</v>
      </c>
      <c r="M104" s="63" t="s">
        <v>20</v>
      </c>
      <c r="N104" s="21" t="n">
        <f aca="false">J104/I104*100</f>
        <v>100</v>
      </c>
      <c r="O104" s="64" t="n">
        <v>1438142.92</v>
      </c>
      <c r="P104" s="64" t="n">
        <v>1438142.92</v>
      </c>
    </row>
    <row r="105" customFormat="false" ht="13.8" hidden="false" customHeight="false" outlineLevel="0" collapsed="false">
      <c r="B105" s="65" t="s">
        <v>289</v>
      </c>
      <c r="C105" s="79" t="n">
        <v>909</v>
      </c>
      <c r="D105" s="61" t="s">
        <v>278</v>
      </c>
      <c r="E105" s="61" t="s">
        <v>261</v>
      </c>
      <c r="F105" s="66" t="s">
        <v>284</v>
      </c>
      <c r="G105" s="61" t="s">
        <v>216</v>
      </c>
      <c r="H105" s="51" t="n">
        <f aca="false">O105/1000</f>
        <v>3072.63129</v>
      </c>
      <c r="I105" s="51" t="n">
        <f aca="false">H105</f>
        <v>3072.63129</v>
      </c>
      <c r="J105" s="51" t="n">
        <f aca="false">P105/1000</f>
        <v>2693.72891</v>
      </c>
      <c r="K105" s="51" t="n">
        <f aca="false">J105</f>
        <v>2693.72891</v>
      </c>
      <c r="L105" s="62" t="n">
        <v>378.90238</v>
      </c>
      <c r="M105" s="62" t="n">
        <v>378.90238</v>
      </c>
      <c r="N105" s="21" t="n">
        <f aca="false">J105/I105*100</f>
        <v>87.6684722559081</v>
      </c>
      <c r="O105" s="64" t="n">
        <v>3072631.29</v>
      </c>
      <c r="P105" s="64" t="n">
        <v>2693728.91</v>
      </c>
    </row>
    <row r="106" customFormat="false" ht="35.25" hidden="false" customHeight="true" outlineLevel="0" collapsed="false">
      <c r="B106" s="65" t="s">
        <v>229</v>
      </c>
      <c r="C106" s="79" t="n">
        <v>909</v>
      </c>
      <c r="D106" s="61" t="s">
        <v>278</v>
      </c>
      <c r="E106" s="61" t="s">
        <v>261</v>
      </c>
      <c r="F106" s="61" t="s">
        <v>290</v>
      </c>
      <c r="G106" s="61" t="s">
        <v>230</v>
      </c>
      <c r="H106" s="51" t="n">
        <f aca="false">O106/1000</f>
        <v>3072.63129</v>
      </c>
      <c r="I106" s="51" t="n">
        <f aca="false">H106</f>
        <v>3072.63129</v>
      </c>
      <c r="J106" s="51" t="n">
        <f aca="false">P106/1000</f>
        <v>2693.72891</v>
      </c>
      <c r="K106" s="51" t="n">
        <f aca="false">J106</f>
        <v>2693.72891</v>
      </c>
      <c r="L106" s="62" t="n">
        <v>378.90238</v>
      </c>
      <c r="M106" s="62" t="n">
        <v>378.90238</v>
      </c>
      <c r="N106" s="21" t="n">
        <f aca="false">J106/I106*100</f>
        <v>87.6684722559081</v>
      </c>
      <c r="O106" s="64" t="n">
        <v>3072631.29</v>
      </c>
      <c r="P106" s="64" t="n">
        <v>2693728.91</v>
      </c>
    </row>
    <row r="107" customFormat="false" ht="36.75" hidden="false" customHeight="true" outlineLevel="0" collapsed="false">
      <c r="B107" s="65" t="s">
        <v>231</v>
      </c>
      <c r="C107" s="79" t="n">
        <v>909</v>
      </c>
      <c r="D107" s="61" t="s">
        <v>278</v>
      </c>
      <c r="E107" s="61" t="s">
        <v>261</v>
      </c>
      <c r="F107" s="61" t="s">
        <v>290</v>
      </c>
      <c r="G107" s="61" t="s">
        <v>232</v>
      </c>
      <c r="H107" s="51" t="n">
        <f aca="false">O107/1000</f>
        <v>3072.63129</v>
      </c>
      <c r="I107" s="51" t="n">
        <f aca="false">H107</f>
        <v>3072.63129</v>
      </c>
      <c r="J107" s="51" t="n">
        <f aca="false">P107/1000</f>
        <v>2693.72891</v>
      </c>
      <c r="K107" s="51" t="n">
        <f aca="false">J107</f>
        <v>2693.72891</v>
      </c>
      <c r="L107" s="62" t="n">
        <v>378.90238</v>
      </c>
      <c r="M107" s="62" t="n">
        <v>378.90238</v>
      </c>
      <c r="N107" s="21" t="n">
        <f aca="false">J107/I107*100</f>
        <v>87.6684722559081</v>
      </c>
      <c r="O107" s="64" t="n">
        <v>3072631.29</v>
      </c>
      <c r="P107" s="64" t="n">
        <v>2693728.91</v>
      </c>
    </row>
    <row r="108" customFormat="false" ht="38.25" hidden="false" customHeight="true" outlineLevel="0" collapsed="false">
      <c r="B108" s="65" t="s">
        <v>268</v>
      </c>
      <c r="C108" s="79" t="n">
        <v>909</v>
      </c>
      <c r="D108" s="61" t="s">
        <v>278</v>
      </c>
      <c r="E108" s="61" t="s">
        <v>261</v>
      </c>
      <c r="F108" s="61" t="s">
        <v>290</v>
      </c>
      <c r="G108" s="61" t="s">
        <v>269</v>
      </c>
      <c r="H108" s="51" t="n">
        <f aca="false">O108/1000</f>
        <v>621.21171</v>
      </c>
      <c r="I108" s="51" t="n">
        <f aca="false">H108</f>
        <v>621.21171</v>
      </c>
      <c r="J108" s="51" t="n">
        <f aca="false">P108/1000</f>
        <v>621.21171</v>
      </c>
      <c r="K108" s="51" t="n">
        <f aca="false">J108</f>
        <v>621.21171</v>
      </c>
      <c r="L108" s="62" t="s">
        <v>20</v>
      </c>
      <c r="M108" s="63" t="s">
        <v>20</v>
      </c>
      <c r="N108" s="21" t="n">
        <f aca="false">J108/I108*100</f>
        <v>100</v>
      </c>
      <c r="O108" s="64" t="n">
        <v>621211.71</v>
      </c>
      <c r="P108" s="64" t="n">
        <v>621211.71</v>
      </c>
    </row>
    <row r="109" customFormat="false" ht="13.8" hidden="false" customHeight="false" outlineLevel="0" collapsed="false">
      <c r="B109" s="65" t="s">
        <v>233</v>
      </c>
      <c r="C109" s="79" t="n">
        <v>909</v>
      </c>
      <c r="D109" s="61" t="s">
        <v>278</v>
      </c>
      <c r="E109" s="61" t="s">
        <v>261</v>
      </c>
      <c r="F109" s="61" t="s">
        <v>290</v>
      </c>
      <c r="G109" s="61" t="s">
        <v>234</v>
      </c>
      <c r="H109" s="51" t="n">
        <f aca="false">O109/1000</f>
        <v>2451.41958</v>
      </c>
      <c r="I109" s="51" t="n">
        <f aca="false">H109</f>
        <v>2451.41958</v>
      </c>
      <c r="J109" s="51" t="n">
        <f aca="false">P109/1000</f>
        <v>2072.5172</v>
      </c>
      <c r="K109" s="51" t="n">
        <f aca="false">J109</f>
        <v>2072.5172</v>
      </c>
      <c r="L109" s="62" t="n">
        <v>378.90238</v>
      </c>
      <c r="M109" s="62" t="n">
        <v>378.90238</v>
      </c>
      <c r="N109" s="21" t="n">
        <f aca="false">J109/I109*100</f>
        <v>84.5435525158039</v>
      </c>
      <c r="O109" s="64" t="n">
        <v>2451419.58</v>
      </c>
      <c r="P109" s="64" t="n">
        <v>2072517.2</v>
      </c>
    </row>
    <row r="110" customFormat="false" ht="23.25" hidden="false" customHeight="true" outlineLevel="0" collapsed="false">
      <c r="B110" s="65" t="s">
        <v>291</v>
      </c>
      <c r="C110" s="79" t="n">
        <v>909</v>
      </c>
      <c r="D110" s="61" t="s">
        <v>278</v>
      </c>
      <c r="E110" s="61" t="s">
        <v>261</v>
      </c>
      <c r="F110" s="61" t="s">
        <v>292</v>
      </c>
      <c r="G110" s="61" t="s">
        <v>216</v>
      </c>
      <c r="H110" s="51" t="n">
        <f aca="false">O110/1000</f>
        <v>595.86509</v>
      </c>
      <c r="I110" s="51" t="n">
        <f aca="false">H110</f>
        <v>595.86509</v>
      </c>
      <c r="J110" s="51" t="n">
        <f aca="false">P110/1000</f>
        <v>595.86509</v>
      </c>
      <c r="K110" s="51" t="n">
        <f aca="false">J110</f>
        <v>595.86509</v>
      </c>
      <c r="L110" s="62" t="s">
        <v>20</v>
      </c>
      <c r="M110" s="63" t="s">
        <v>20</v>
      </c>
      <c r="N110" s="21" t="n">
        <f aca="false">J110/I110*100</f>
        <v>100</v>
      </c>
      <c r="O110" s="64" t="n">
        <v>595865.09</v>
      </c>
      <c r="P110" s="64" t="n">
        <v>595865.09</v>
      </c>
    </row>
    <row r="111" customFormat="false" ht="32.25" hidden="false" customHeight="true" outlineLevel="0" collapsed="false">
      <c r="B111" s="65" t="s">
        <v>229</v>
      </c>
      <c r="C111" s="79" t="n">
        <v>909</v>
      </c>
      <c r="D111" s="61" t="s">
        <v>278</v>
      </c>
      <c r="E111" s="61" t="s">
        <v>261</v>
      </c>
      <c r="F111" s="61" t="s">
        <v>292</v>
      </c>
      <c r="G111" s="61" t="s">
        <v>230</v>
      </c>
      <c r="H111" s="51" t="n">
        <f aca="false">O111/1000</f>
        <v>595.86509</v>
      </c>
      <c r="I111" s="51" t="n">
        <f aca="false">H111</f>
        <v>595.86509</v>
      </c>
      <c r="J111" s="51" t="n">
        <f aca="false">P111/1000</f>
        <v>595.86509</v>
      </c>
      <c r="K111" s="51" t="n">
        <f aca="false">J111</f>
        <v>595.86509</v>
      </c>
      <c r="L111" s="62" t="s">
        <v>20</v>
      </c>
      <c r="M111" s="63" t="s">
        <v>20</v>
      </c>
      <c r="N111" s="21" t="n">
        <f aca="false">J111/I111*100</f>
        <v>100</v>
      </c>
      <c r="O111" s="64" t="n">
        <v>595865.09</v>
      </c>
      <c r="P111" s="64" t="n">
        <v>595865.09</v>
      </c>
    </row>
    <row r="112" customFormat="false" ht="45" hidden="false" customHeight="true" outlineLevel="0" collapsed="false">
      <c r="B112" s="65" t="s">
        <v>231</v>
      </c>
      <c r="C112" s="79" t="n">
        <v>909</v>
      </c>
      <c r="D112" s="61" t="s">
        <v>278</v>
      </c>
      <c r="E112" s="61" t="s">
        <v>261</v>
      </c>
      <c r="F112" s="61" t="s">
        <v>292</v>
      </c>
      <c r="G112" s="61" t="s">
        <v>232</v>
      </c>
      <c r="H112" s="51" t="n">
        <f aca="false">O112/1000</f>
        <v>595.86509</v>
      </c>
      <c r="I112" s="51" t="n">
        <f aca="false">H112</f>
        <v>595.86509</v>
      </c>
      <c r="J112" s="51" t="n">
        <f aca="false">P112/1000</f>
        <v>595.86509</v>
      </c>
      <c r="K112" s="51" t="n">
        <f aca="false">J112</f>
        <v>595.86509</v>
      </c>
      <c r="L112" s="62" t="s">
        <v>20</v>
      </c>
      <c r="M112" s="63" t="s">
        <v>20</v>
      </c>
      <c r="N112" s="21" t="n">
        <f aca="false">J112/I112*100</f>
        <v>100</v>
      </c>
      <c r="O112" s="64" t="n">
        <v>595865.09</v>
      </c>
      <c r="P112" s="64" t="n">
        <v>595865.09</v>
      </c>
    </row>
    <row r="113" customFormat="false" ht="47.25" hidden="false" customHeight="true" outlineLevel="0" collapsed="false">
      <c r="B113" s="65" t="s">
        <v>268</v>
      </c>
      <c r="C113" s="79" t="n">
        <v>909</v>
      </c>
      <c r="D113" s="61" t="s">
        <v>278</v>
      </c>
      <c r="E113" s="61" t="s">
        <v>261</v>
      </c>
      <c r="F113" s="61" t="s">
        <v>292</v>
      </c>
      <c r="G113" s="61" t="s">
        <v>269</v>
      </c>
      <c r="H113" s="51" t="n">
        <f aca="false">O113/1000</f>
        <v>595.86509</v>
      </c>
      <c r="I113" s="51" t="n">
        <f aca="false">H113</f>
        <v>595.86509</v>
      </c>
      <c r="J113" s="51" t="n">
        <f aca="false">P113/1000</f>
        <v>595.86509</v>
      </c>
      <c r="K113" s="51" t="n">
        <f aca="false">J113</f>
        <v>595.86509</v>
      </c>
      <c r="L113" s="62" t="s">
        <v>20</v>
      </c>
      <c r="M113" s="63" t="s">
        <v>20</v>
      </c>
      <c r="N113" s="21" t="n">
        <f aca="false">J113/I113*100</f>
        <v>100</v>
      </c>
      <c r="O113" s="64" t="n">
        <v>595865.09</v>
      </c>
      <c r="P113" s="64" t="n">
        <v>595865.09</v>
      </c>
    </row>
    <row r="114" customFormat="false" ht="28.5" hidden="false" customHeight="true" outlineLevel="0" collapsed="false">
      <c r="B114" s="65" t="s">
        <v>293</v>
      </c>
      <c r="C114" s="79" t="n">
        <v>909</v>
      </c>
      <c r="D114" s="61" t="s">
        <v>278</v>
      </c>
      <c r="E114" s="61" t="s">
        <v>261</v>
      </c>
      <c r="F114" s="61"/>
      <c r="G114" s="61"/>
      <c r="H114" s="51" t="n">
        <f aca="false">O114/1000</f>
        <v>6040.30519</v>
      </c>
      <c r="I114" s="51" t="n">
        <f aca="false">H114</f>
        <v>6040.30519</v>
      </c>
      <c r="J114" s="51" t="n">
        <f aca="false">P114/1000</f>
        <v>5957.66615</v>
      </c>
      <c r="K114" s="51" t="n">
        <f aca="false">J114</f>
        <v>5957.66615</v>
      </c>
      <c r="L114" s="62" t="n">
        <v>82.63904</v>
      </c>
      <c r="M114" s="63" t="n">
        <v>82.63904</v>
      </c>
      <c r="N114" s="21" t="n">
        <f aca="false">J114/I114*100</f>
        <v>98.6318731024251</v>
      </c>
      <c r="O114" s="64" t="n">
        <v>6040305.19</v>
      </c>
      <c r="P114" s="64" t="n">
        <v>5957666.15</v>
      </c>
    </row>
    <row r="115" customFormat="false" ht="28.5" hidden="false" customHeight="true" outlineLevel="0" collapsed="false">
      <c r="B115" s="65" t="s">
        <v>229</v>
      </c>
      <c r="C115" s="79" t="n">
        <v>909</v>
      </c>
      <c r="D115" s="61" t="s">
        <v>278</v>
      </c>
      <c r="E115" s="61" t="s">
        <v>261</v>
      </c>
      <c r="F115" s="61" t="s">
        <v>294</v>
      </c>
      <c r="G115" s="61" t="s">
        <v>230</v>
      </c>
      <c r="H115" s="51" t="n">
        <f aca="false">O115/1000</f>
        <v>5968.72811</v>
      </c>
      <c r="I115" s="51" t="n">
        <f aca="false">H115</f>
        <v>5968.72811</v>
      </c>
      <c r="J115" s="51" t="n">
        <f aca="false">P115/1000</f>
        <v>5957.66615</v>
      </c>
      <c r="K115" s="51" t="n">
        <f aca="false">J115</f>
        <v>5957.66615</v>
      </c>
      <c r="L115" s="62" t="n">
        <v>11.06196</v>
      </c>
      <c r="M115" s="63" t="n">
        <v>11.06196</v>
      </c>
      <c r="N115" s="21" t="n">
        <f aca="false">J115/I115*100</f>
        <v>99.8146680532915</v>
      </c>
      <c r="O115" s="64" t="n">
        <v>5968728.11</v>
      </c>
      <c r="P115" s="64" t="n">
        <v>5957666.15</v>
      </c>
    </row>
    <row r="116" customFormat="false" ht="35.25" hidden="false" customHeight="true" outlineLevel="0" collapsed="false">
      <c r="B116" s="65" t="s">
        <v>231</v>
      </c>
      <c r="C116" s="79" t="n">
        <v>909</v>
      </c>
      <c r="D116" s="61" t="s">
        <v>278</v>
      </c>
      <c r="E116" s="61" t="s">
        <v>261</v>
      </c>
      <c r="F116" s="61" t="s">
        <v>294</v>
      </c>
      <c r="G116" s="61" t="s">
        <v>232</v>
      </c>
      <c r="H116" s="51" t="n">
        <f aca="false">O116/1000</f>
        <v>5968.72811</v>
      </c>
      <c r="I116" s="51" t="n">
        <f aca="false">H116</f>
        <v>5968.72811</v>
      </c>
      <c r="J116" s="51" t="n">
        <f aca="false">P116/1000</f>
        <v>5957.66615</v>
      </c>
      <c r="K116" s="51" t="n">
        <f aca="false">J116</f>
        <v>5957.66615</v>
      </c>
      <c r="L116" s="62" t="n">
        <v>11.06196</v>
      </c>
      <c r="M116" s="62" t="n">
        <v>11.06196</v>
      </c>
      <c r="N116" s="21" t="n">
        <f aca="false">J116/I116*100</f>
        <v>99.8146680532915</v>
      </c>
      <c r="O116" s="64" t="n">
        <v>5968728.11</v>
      </c>
      <c r="P116" s="64" t="n">
        <v>5957666.15</v>
      </c>
    </row>
    <row r="117" customFormat="false" ht="39" hidden="false" customHeight="true" outlineLevel="0" collapsed="false">
      <c r="B117" s="65" t="s">
        <v>268</v>
      </c>
      <c r="C117" s="79" t="n">
        <v>909</v>
      </c>
      <c r="D117" s="61" t="s">
        <v>278</v>
      </c>
      <c r="E117" s="61" t="s">
        <v>261</v>
      </c>
      <c r="F117" s="61" t="s">
        <v>294</v>
      </c>
      <c r="G117" s="61" t="s">
        <v>269</v>
      </c>
      <c r="H117" s="51" t="n">
        <f aca="false">O117/1000</f>
        <v>2866.68639</v>
      </c>
      <c r="I117" s="51" t="n">
        <f aca="false">H117</f>
        <v>2866.68639</v>
      </c>
      <c r="J117" s="51" t="n">
        <f aca="false">P117/1000</f>
        <v>2866.68639</v>
      </c>
      <c r="K117" s="51" t="n">
        <f aca="false">J117</f>
        <v>2866.68639</v>
      </c>
      <c r="L117" s="62" t="s">
        <v>20</v>
      </c>
      <c r="M117" s="63" t="s">
        <v>20</v>
      </c>
      <c r="N117" s="21" t="n">
        <f aca="false">J117/I117*100</f>
        <v>100</v>
      </c>
      <c r="O117" s="64" t="n">
        <v>2866686.39</v>
      </c>
      <c r="P117" s="64" t="n">
        <v>2866686.39</v>
      </c>
    </row>
    <row r="118" customFormat="false" ht="13.8" hidden="false" customHeight="false" outlineLevel="0" collapsed="false">
      <c r="B118" s="65" t="s">
        <v>233</v>
      </c>
      <c r="C118" s="79" t="n">
        <v>909</v>
      </c>
      <c r="D118" s="61" t="s">
        <v>278</v>
      </c>
      <c r="E118" s="61" t="s">
        <v>261</v>
      </c>
      <c r="F118" s="61" t="s">
        <v>294</v>
      </c>
      <c r="G118" s="61" t="s">
        <v>234</v>
      </c>
      <c r="H118" s="51" t="n">
        <f aca="false">O118/1000</f>
        <v>3102.04172</v>
      </c>
      <c r="I118" s="51" t="n">
        <f aca="false">H118</f>
        <v>3102.04172</v>
      </c>
      <c r="J118" s="51" t="n">
        <f aca="false">P118/1000</f>
        <v>3090.97976</v>
      </c>
      <c r="K118" s="51" t="n">
        <f aca="false">J118</f>
        <v>3090.97976</v>
      </c>
      <c r="L118" s="62" t="n">
        <v>11.06196</v>
      </c>
      <c r="M118" s="62" t="n">
        <v>11.06196</v>
      </c>
      <c r="N118" s="21" t="n">
        <f aca="false">J118/I118*100</f>
        <v>99.6433974459892</v>
      </c>
      <c r="O118" s="64" t="n">
        <v>3102041.72</v>
      </c>
      <c r="P118" s="64" t="n">
        <v>3090979.76</v>
      </c>
    </row>
    <row r="119" customFormat="false" ht="13.8" hidden="false" customHeight="false" outlineLevel="0" collapsed="false">
      <c r="B119" s="65" t="s">
        <v>235</v>
      </c>
      <c r="C119" s="79" t="n">
        <v>909</v>
      </c>
      <c r="D119" s="61" t="s">
        <v>278</v>
      </c>
      <c r="E119" s="61" t="s">
        <v>261</v>
      </c>
      <c r="F119" s="61" t="s">
        <v>294</v>
      </c>
      <c r="G119" s="61" t="s">
        <v>236</v>
      </c>
      <c r="H119" s="51" t="n">
        <f aca="false">O119/1000</f>
        <v>71.57708</v>
      </c>
      <c r="I119" s="51" t="n">
        <f aca="false">H119</f>
        <v>71.57708</v>
      </c>
      <c r="J119" s="51"/>
      <c r="K119" s="51"/>
      <c r="L119" s="62" t="n">
        <v>71.57708</v>
      </c>
      <c r="M119" s="63" t="n">
        <v>71.57708</v>
      </c>
      <c r="N119" s="21"/>
      <c r="O119" s="64" t="n">
        <v>71577.08</v>
      </c>
      <c r="P119" s="64" t="s">
        <v>20</v>
      </c>
    </row>
    <row r="120" customFormat="false" ht="67.5" hidden="false" customHeight="true" outlineLevel="0" collapsed="false">
      <c r="B120" s="65" t="s">
        <v>285</v>
      </c>
      <c r="C120" s="79" t="n">
        <v>909</v>
      </c>
      <c r="D120" s="61" t="s">
        <v>278</v>
      </c>
      <c r="E120" s="61" t="s">
        <v>261</v>
      </c>
      <c r="F120" s="61" t="s">
        <v>294</v>
      </c>
      <c r="G120" s="61" t="s">
        <v>286</v>
      </c>
      <c r="H120" s="51" t="n">
        <f aca="false">O120/1000</f>
        <v>71.57708</v>
      </c>
      <c r="I120" s="51" t="n">
        <f aca="false">H120</f>
        <v>71.57708</v>
      </c>
      <c r="J120" s="51"/>
      <c r="K120" s="51"/>
      <c r="L120" s="62" t="n">
        <v>71.57708</v>
      </c>
      <c r="M120" s="62" t="n">
        <v>71.57708</v>
      </c>
      <c r="N120" s="21"/>
      <c r="O120" s="64" t="n">
        <v>71577.08</v>
      </c>
      <c r="P120" s="64" t="s">
        <v>20</v>
      </c>
    </row>
    <row r="121" customFormat="false" ht="65.25" hidden="false" customHeight="true" outlineLevel="0" collapsed="false">
      <c r="B121" s="65" t="s">
        <v>287</v>
      </c>
      <c r="C121" s="79" t="n">
        <v>909</v>
      </c>
      <c r="D121" s="61" t="s">
        <v>278</v>
      </c>
      <c r="E121" s="61" t="s">
        <v>261</v>
      </c>
      <c r="F121" s="61" t="s">
        <v>294</v>
      </c>
      <c r="G121" s="61" t="s">
        <v>288</v>
      </c>
      <c r="H121" s="51" t="n">
        <f aca="false">O121/1000</f>
        <v>71.57708</v>
      </c>
      <c r="I121" s="51" t="n">
        <f aca="false">H121</f>
        <v>71.57708</v>
      </c>
      <c r="J121" s="51"/>
      <c r="K121" s="51"/>
      <c r="L121" s="62" t="n">
        <v>71.57708</v>
      </c>
      <c r="M121" s="62" t="n">
        <v>71.57708</v>
      </c>
      <c r="N121" s="21"/>
      <c r="O121" s="64" t="n">
        <v>71577.08</v>
      </c>
      <c r="P121" s="64" t="s">
        <v>20</v>
      </c>
    </row>
    <row r="122" customFormat="false" ht="13.8" hidden="false" customHeight="false" outlineLevel="0" collapsed="false">
      <c r="B122" s="65" t="s">
        <v>295</v>
      </c>
      <c r="C122" s="79" t="n">
        <v>909</v>
      </c>
      <c r="D122" s="61" t="s">
        <v>296</v>
      </c>
      <c r="E122" s="61" t="s">
        <v>212</v>
      </c>
      <c r="F122" s="61"/>
      <c r="G122" s="61"/>
      <c r="H122" s="51" t="n">
        <f aca="false">O122/1000</f>
        <v>543.505</v>
      </c>
      <c r="I122" s="51" t="n">
        <f aca="false">H122</f>
        <v>543.505</v>
      </c>
      <c r="J122" s="51" t="n">
        <f aca="false">P122/1000</f>
        <v>543.505</v>
      </c>
      <c r="K122" s="51" t="n">
        <f aca="false">J122</f>
        <v>543.505</v>
      </c>
      <c r="L122" s="62" t="s">
        <v>20</v>
      </c>
      <c r="M122" s="63" t="s">
        <v>20</v>
      </c>
      <c r="N122" s="21" t="n">
        <f aca="false">J122/I122*100</f>
        <v>100</v>
      </c>
      <c r="O122" s="64" t="n">
        <v>543505</v>
      </c>
      <c r="P122" s="64" t="n">
        <v>543505</v>
      </c>
    </row>
    <row r="123" customFormat="false" ht="37.5" hidden="false" customHeight="true" outlineLevel="0" collapsed="false">
      <c r="B123" s="65" t="s">
        <v>229</v>
      </c>
      <c r="C123" s="79" t="n">
        <v>909</v>
      </c>
      <c r="D123" s="61" t="s">
        <v>296</v>
      </c>
      <c r="E123" s="61" t="s">
        <v>212</v>
      </c>
      <c r="F123" s="61" t="s">
        <v>297</v>
      </c>
      <c r="G123" s="61" t="s">
        <v>230</v>
      </c>
      <c r="H123" s="51" t="n">
        <f aca="false">O123/1000</f>
        <v>543.505</v>
      </c>
      <c r="I123" s="51" t="n">
        <f aca="false">H123</f>
        <v>543.505</v>
      </c>
      <c r="J123" s="51" t="n">
        <f aca="false">P123/1000</f>
        <v>543.505</v>
      </c>
      <c r="K123" s="51" t="n">
        <f aca="false">J123</f>
        <v>543.505</v>
      </c>
      <c r="L123" s="62" t="s">
        <v>20</v>
      </c>
      <c r="M123" s="63" t="s">
        <v>20</v>
      </c>
      <c r="N123" s="21" t="n">
        <f aca="false">J123/I123*100</f>
        <v>100</v>
      </c>
      <c r="O123" s="64" t="n">
        <v>543505</v>
      </c>
      <c r="P123" s="64" t="n">
        <v>543505</v>
      </c>
    </row>
    <row r="124" customFormat="false" ht="51" hidden="false" customHeight="true" outlineLevel="0" collapsed="false">
      <c r="B124" s="65" t="s">
        <v>231</v>
      </c>
      <c r="C124" s="79" t="n">
        <v>909</v>
      </c>
      <c r="D124" s="61" t="s">
        <v>296</v>
      </c>
      <c r="E124" s="61" t="s">
        <v>212</v>
      </c>
      <c r="F124" s="61" t="s">
        <v>297</v>
      </c>
      <c r="G124" s="61" t="s">
        <v>232</v>
      </c>
      <c r="H124" s="51" t="n">
        <f aca="false">O124/1000</f>
        <v>543.505</v>
      </c>
      <c r="I124" s="51" t="n">
        <f aca="false">H124</f>
        <v>543.505</v>
      </c>
      <c r="J124" s="51" t="n">
        <f aca="false">P124/1000</f>
        <v>543.505</v>
      </c>
      <c r="K124" s="51" t="n">
        <f aca="false">J124</f>
        <v>543.505</v>
      </c>
      <c r="L124" s="62" t="s">
        <v>20</v>
      </c>
      <c r="M124" s="63" t="s">
        <v>20</v>
      </c>
      <c r="N124" s="21" t="n">
        <f aca="false">J124/I124*100</f>
        <v>100</v>
      </c>
      <c r="O124" s="64" t="n">
        <v>543505</v>
      </c>
      <c r="P124" s="64" t="n">
        <v>543505</v>
      </c>
    </row>
    <row r="125" customFormat="false" ht="13.8" hidden="false" customHeight="false" outlineLevel="0" collapsed="false">
      <c r="B125" s="65" t="s">
        <v>233</v>
      </c>
      <c r="C125" s="79" t="n">
        <v>909</v>
      </c>
      <c r="D125" s="61" t="s">
        <v>296</v>
      </c>
      <c r="E125" s="61" t="s">
        <v>212</v>
      </c>
      <c r="F125" s="61" t="s">
        <v>297</v>
      </c>
      <c r="G125" s="61" t="s">
        <v>234</v>
      </c>
      <c r="H125" s="51" t="n">
        <f aca="false">O125/1000</f>
        <v>543.505</v>
      </c>
      <c r="I125" s="51" t="n">
        <f aca="false">H125</f>
        <v>543.505</v>
      </c>
      <c r="J125" s="51" t="n">
        <f aca="false">P125/1000</f>
        <v>543.505</v>
      </c>
      <c r="K125" s="51" t="n">
        <f aca="false">J125</f>
        <v>543.505</v>
      </c>
      <c r="L125" s="62" t="s">
        <v>20</v>
      </c>
      <c r="M125" s="63" t="s">
        <v>20</v>
      </c>
      <c r="N125" s="21" t="n">
        <f aca="false">J125/I125*100</f>
        <v>100</v>
      </c>
      <c r="O125" s="64" t="n">
        <v>543505</v>
      </c>
      <c r="P125" s="64" t="n">
        <v>543505</v>
      </c>
    </row>
    <row r="126" customFormat="false" ht="24.75" hidden="false" customHeight="true" outlineLevel="0" collapsed="false">
      <c r="B126" s="65" t="s">
        <v>298</v>
      </c>
      <c r="C126" s="79" t="n">
        <v>909</v>
      </c>
      <c r="D126" s="61" t="s">
        <v>208</v>
      </c>
      <c r="E126" s="61" t="s">
        <v>212</v>
      </c>
      <c r="F126" s="61"/>
      <c r="G126" s="61"/>
      <c r="H126" s="51" t="n">
        <f aca="false">O126/1000</f>
        <v>57.81144</v>
      </c>
      <c r="I126" s="51" t="n">
        <f aca="false">H126</f>
        <v>57.81144</v>
      </c>
      <c r="J126" s="51" t="n">
        <f aca="false">P126/1000</f>
        <v>57.81144</v>
      </c>
      <c r="K126" s="51" t="n">
        <f aca="false">J126</f>
        <v>57.81144</v>
      </c>
      <c r="L126" s="62" t="s">
        <v>20</v>
      </c>
      <c r="M126" s="63" t="s">
        <v>20</v>
      </c>
      <c r="N126" s="21" t="n">
        <f aca="false">J126/I126*100</f>
        <v>100</v>
      </c>
      <c r="O126" s="64" t="n">
        <v>57811.44</v>
      </c>
      <c r="P126" s="64" t="n">
        <v>57811.44</v>
      </c>
    </row>
    <row r="127" customFormat="false" ht="24" hidden="false" customHeight="true" outlineLevel="0" collapsed="false">
      <c r="B127" s="65" t="s">
        <v>299</v>
      </c>
      <c r="C127" s="79" t="n">
        <v>909</v>
      </c>
      <c r="D127" s="61" t="s">
        <v>208</v>
      </c>
      <c r="E127" s="61" t="s">
        <v>212</v>
      </c>
      <c r="F127" s="61" t="s">
        <v>300</v>
      </c>
      <c r="G127" s="61" t="s">
        <v>301</v>
      </c>
      <c r="H127" s="51" t="n">
        <f aca="false">O127/1000</f>
        <v>57.81144</v>
      </c>
      <c r="I127" s="51" t="n">
        <f aca="false">H127</f>
        <v>57.81144</v>
      </c>
      <c r="J127" s="51" t="n">
        <f aca="false">P127/1000</f>
        <v>57.81144</v>
      </c>
      <c r="K127" s="51" t="n">
        <f aca="false">J127</f>
        <v>57.81144</v>
      </c>
      <c r="L127" s="62" t="s">
        <v>20</v>
      </c>
      <c r="M127" s="63" t="s">
        <v>20</v>
      </c>
      <c r="N127" s="21" t="n">
        <f aca="false">J127/I127*100</f>
        <v>100</v>
      </c>
      <c r="O127" s="64" t="n">
        <v>57811.44</v>
      </c>
      <c r="P127" s="64" t="n">
        <v>57811.44</v>
      </c>
    </row>
    <row r="128" customFormat="false" ht="24" hidden="false" customHeight="true" outlineLevel="0" collapsed="false">
      <c r="B128" s="65" t="s">
        <v>302</v>
      </c>
      <c r="C128" s="79" t="n">
        <v>909</v>
      </c>
      <c r="D128" s="61" t="s">
        <v>208</v>
      </c>
      <c r="E128" s="61" t="s">
        <v>212</v>
      </c>
      <c r="F128" s="61" t="s">
        <v>300</v>
      </c>
      <c r="G128" s="61" t="s">
        <v>303</v>
      </c>
      <c r="H128" s="51" t="n">
        <f aca="false">O128/1000</f>
        <v>57.81144</v>
      </c>
      <c r="I128" s="51" t="n">
        <f aca="false">H128</f>
        <v>57.81144</v>
      </c>
      <c r="J128" s="51" t="n">
        <f aca="false">P128/1000</f>
        <v>57.81144</v>
      </c>
      <c r="K128" s="51" t="n">
        <f aca="false">J128</f>
        <v>57.81144</v>
      </c>
      <c r="L128" s="62" t="s">
        <v>20</v>
      </c>
      <c r="M128" s="63" t="s">
        <v>20</v>
      </c>
      <c r="N128" s="21" t="n">
        <f aca="false">J128/I128*100</f>
        <v>100</v>
      </c>
      <c r="O128" s="64" t="n">
        <v>57811.44</v>
      </c>
      <c r="P128" s="64" t="n">
        <v>57811.44</v>
      </c>
    </row>
    <row r="129" customFormat="false" ht="19.5" hidden="false" customHeight="true" outlineLevel="0" collapsed="false">
      <c r="B129" s="65" t="s">
        <v>304</v>
      </c>
      <c r="C129" s="79" t="n">
        <v>909</v>
      </c>
      <c r="D129" s="61" t="s">
        <v>208</v>
      </c>
      <c r="E129" s="61" t="s">
        <v>212</v>
      </c>
      <c r="F129" s="61" t="s">
        <v>300</v>
      </c>
      <c r="G129" s="61" t="s">
        <v>305</v>
      </c>
      <c r="H129" s="51" t="n">
        <f aca="false">O129/1000</f>
        <v>57.81144</v>
      </c>
      <c r="I129" s="51" t="n">
        <f aca="false">H129</f>
        <v>57.81144</v>
      </c>
      <c r="J129" s="51" t="n">
        <f aca="false">P129/1000</f>
        <v>57.81144</v>
      </c>
      <c r="K129" s="51" t="n">
        <f aca="false">J129</f>
        <v>57.81144</v>
      </c>
      <c r="L129" s="62" t="s">
        <v>20</v>
      </c>
      <c r="M129" s="63" t="s">
        <v>20</v>
      </c>
      <c r="N129" s="21" t="n">
        <f aca="false">J129/I129*100</f>
        <v>100</v>
      </c>
      <c r="O129" s="64" t="n">
        <v>57811.44</v>
      </c>
      <c r="P129" s="64" t="n">
        <v>57811.44</v>
      </c>
    </row>
    <row r="130" customFormat="false" ht="13.8" hidden="false" customHeight="false" outlineLevel="0" collapsed="false">
      <c r="B130" s="65" t="n">
        <v>8910076010</v>
      </c>
      <c r="C130" s="79" t="n">
        <v>909</v>
      </c>
      <c r="D130" s="61" t="s">
        <v>208</v>
      </c>
      <c r="E130" s="61" t="s">
        <v>212</v>
      </c>
      <c r="F130" s="61" t="s">
        <v>306</v>
      </c>
      <c r="G130" s="61"/>
      <c r="H130" s="51" t="n">
        <f aca="false">O130/1000</f>
        <v>5.28384</v>
      </c>
      <c r="I130" s="51" t="n">
        <f aca="false">H130</f>
        <v>5.28384</v>
      </c>
      <c r="J130" s="51" t="n">
        <f aca="false">P130/1000</f>
        <v>5.28384</v>
      </c>
      <c r="K130" s="51" t="n">
        <f aca="false">J130</f>
        <v>5.28384</v>
      </c>
      <c r="L130" s="62" t="s">
        <v>20</v>
      </c>
      <c r="M130" s="63" t="s">
        <v>20</v>
      </c>
      <c r="N130" s="21" t="n">
        <f aca="false">J130/I130*100</f>
        <v>100</v>
      </c>
      <c r="O130" s="64" t="n">
        <v>5283.84</v>
      </c>
      <c r="P130" s="64" t="n">
        <v>5283.84</v>
      </c>
    </row>
    <row r="131" customFormat="false" ht="21.75" hidden="false" customHeight="true" outlineLevel="0" collapsed="false">
      <c r="B131" s="65" t="s">
        <v>299</v>
      </c>
      <c r="C131" s="79" t="n">
        <v>909</v>
      </c>
      <c r="D131" s="61" t="s">
        <v>208</v>
      </c>
      <c r="E131" s="61" t="s">
        <v>212</v>
      </c>
      <c r="F131" s="61" t="s">
        <v>306</v>
      </c>
      <c r="G131" s="61" t="s">
        <v>301</v>
      </c>
      <c r="H131" s="51" t="n">
        <f aca="false">O131/1000</f>
        <v>5.28384</v>
      </c>
      <c r="I131" s="51" t="n">
        <f aca="false">H131</f>
        <v>5.28384</v>
      </c>
      <c r="J131" s="51" t="n">
        <f aca="false">P131/1000</f>
        <v>5.28384</v>
      </c>
      <c r="K131" s="51" t="n">
        <f aca="false">J131</f>
        <v>5.28384</v>
      </c>
      <c r="L131" s="62" t="s">
        <v>20</v>
      </c>
      <c r="M131" s="63" t="s">
        <v>20</v>
      </c>
      <c r="N131" s="21" t="n">
        <f aca="false">J131/I131*100</f>
        <v>100</v>
      </c>
      <c r="O131" s="64" t="n">
        <v>5283.84</v>
      </c>
      <c r="P131" s="64" t="n">
        <v>5283.84</v>
      </c>
    </row>
    <row r="132" customFormat="false" ht="20.25" hidden="false" customHeight="true" outlineLevel="0" collapsed="false">
      <c r="B132" s="65" t="s">
        <v>302</v>
      </c>
      <c r="C132" s="79" t="n">
        <v>909</v>
      </c>
      <c r="D132" s="61" t="s">
        <v>208</v>
      </c>
      <c r="E132" s="61" t="s">
        <v>212</v>
      </c>
      <c r="F132" s="61" t="s">
        <v>306</v>
      </c>
      <c r="G132" s="61" t="s">
        <v>303</v>
      </c>
      <c r="H132" s="51" t="n">
        <f aca="false">O132/1000</f>
        <v>5.28384</v>
      </c>
      <c r="I132" s="51" t="n">
        <f aca="false">H132</f>
        <v>5.28384</v>
      </c>
      <c r="J132" s="51" t="n">
        <f aca="false">P132/1000</f>
        <v>5.28384</v>
      </c>
      <c r="K132" s="51" t="n">
        <f aca="false">J132</f>
        <v>5.28384</v>
      </c>
      <c r="L132" s="62" t="s">
        <v>20</v>
      </c>
      <c r="M132" s="63" t="s">
        <v>20</v>
      </c>
      <c r="N132" s="21" t="n">
        <f aca="false">J132/I132*100</f>
        <v>100</v>
      </c>
      <c r="O132" s="64" t="n">
        <v>5283.84</v>
      </c>
      <c r="P132" s="64" t="n">
        <v>5283.84</v>
      </c>
    </row>
    <row r="133" customFormat="false" ht="22.5" hidden="false" customHeight="true" outlineLevel="0" collapsed="false">
      <c r="B133" s="65" t="s">
        <v>304</v>
      </c>
      <c r="C133" s="79" t="n">
        <v>909</v>
      </c>
      <c r="D133" s="61" t="s">
        <v>208</v>
      </c>
      <c r="E133" s="61" t="s">
        <v>212</v>
      </c>
      <c r="F133" s="61" t="s">
        <v>306</v>
      </c>
      <c r="G133" s="61" t="s">
        <v>305</v>
      </c>
      <c r="H133" s="51" t="n">
        <f aca="false">O133/1000</f>
        <v>5.28384</v>
      </c>
      <c r="I133" s="51" t="n">
        <f aca="false">H133</f>
        <v>5.28384</v>
      </c>
      <c r="J133" s="51" t="n">
        <f aca="false">P133/1000</f>
        <v>5.28384</v>
      </c>
      <c r="K133" s="51" t="n">
        <f aca="false">J133</f>
        <v>5.28384</v>
      </c>
      <c r="L133" s="62" t="s">
        <v>20</v>
      </c>
      <c r="M133" s="63" t="s">
        <v>20</v>
      </c>
      <c r="N133" s="21" t="n">
        <f aca="false">J133/I133*100</f>
        <v>100</v>
      </c>
      <c r="O133" s="64" t="n">
        <v>5283.84</v>
      </c>
      <c r="P133" s="64" t="n">
        <v>5283.84</v>
      </c>
    </row>
    <row r="134" customFormat="false" ht="13.8" hidden="false" customHeight="false" outlineLevel="0" collapsed="false">
      <c r="B134" s="65" t="n">
        <v>8910041240</v>
      </c>
      <c r="C134" s="79" t="n">
        <v>909</v>
      </c>
      <c r="D134" s="61" t="s">
        <v>253</v>
      </c>
      <c r="E134" s="61" t="s">
        <v>212</v>
      </c>
      <c r="F134" s="61"/>
      <c r="G134" s="61"/>
      <c r="H134" s="51" t="n">
        <f aca="false">O134/1000</f>
        <v>1.09877</v>
      </c>
      <c r="I134" s="51" t="n">
        <f aca="false">H134</f>
        <v>1.09877</v>
      </c>
      <c r="J134" s="51" t="n">
        <f aca="false">P134/1000</f>
        <v>1.09877</v>
      </c>
      <c r="K134" s="51" t="n">
        <f aca="false">J134</f>
        <v>1.09877</v>
      </c>
      <c r="L134" s="62" t="s">
        <v>20</v>
      </c>
      <c r="M134" s="63" t="s">
        <v>20</v>
      </c>
      <c r="N134" s="21" t="n">
        <f aca="false">J134/I134*100</f>
        <v>100</v>
      </c>
      <c r="O134" s="64" t="n">
        <v>1098.77</v>
      </c>
      <c r="P134" s="64" t="n">
        <v>1098.77</v>
      </c>
    </row>
    <row r="135" customFormat="false" ht="19.5" hidden="false" customHeight="true" outlineLevel="0" collapsed="false">
      <c r="B135" s="65" t="s">
        <v>307</v>
      </c>
      <c r="C135" s="79" t="n">
        <v>909</v>
      </c>
      <c r="D135" s="61" t="s">
        <v>253</v>
      </c>
      <c r="E135" s="61" t="s">
        <v>212</v>
      </c>
      <c r="F135" s="61" t="s">
        <v>308</v>
      </c>
      <c r="G135" s="61" t="s">
        <v>309</v>
      </c>
      <c r="H135" s="51" t="n">
        <f aca="false">O135/1000</f>
        <v>1.09877</v>
      </c>
      <c r="I135" s="51" t="n">
        <f aca="false">H135</f>
        <v>1.09877</v>
      </c>
      <c r="J135" s="51" t="n">
        <f aca="false">P135/1000</f>
        <v>1.09877</v>
      </c>
      <c r="K135" s="51" t="n">
        <f aca="false">J135</f>
        <v>1.09877</v>
      </c>
      <c r="L135" s="62" t="s">
        <v>20</v>
      </c>
      <c r="M135" s="63" t="s">
        <v>20</v>
      </c>
      <c r="N135" s="21" t="n">
        <f aca="false">J135/I135*100</f>
        <v>100</v>
      </c>
      <c r="O135" s="64" t="n">
        <v>1098.77</v>
      </c>
      <c r="P135" s="64" t="n">
        <v>1098.77</v>
      </c>
    </row>
    <row r="136" customFormat="false" ht="13.8" hidden="false" customHeight="false" outlineLevel="0" collapsed="false">
      <c r="B136" s="65" t="s">
        <v>310</v>
      </c>
      <c r="C136" s="79" t="n">
        <v>909</v>
      </c>
      <c r="D136" s="61" t="s">
        <v>253</v>
      </c>
      <c r="E136" s="61" t="s">
        <v>212</v>
      </c>
      <c r="F136" s="61" t="s">
        <v>308</v>
      </c>
      <c r="G136" s="61" t="s">
        <v>311</v>
      </c>
      <c r="H136" s="51" t="n">
        <f aca="false">O136/1000</f>
        <v>1.09877</v>
      </c>
      <c r="I136" s="51" t="n">
        <f aca="false">H136</f>
        <v>1.09877</v>
      </c>
      <c r="J136" s="51" t="n">
        <f aca="false">P136/1000</f>
        <v>1.09877</v>
      </c>
      <c r="K136" s="51" t="n">
        <f aca="false">J136</f>
        <v>1.09877</v>
      </c>
      <c r="L136" s="62" t="s">
        <v>20</v>
      </c>
      <c r="M136" s="63" t="s">
        <v>20</v>
      </c>
      <c r="N136" s="21" t="n">
        <f aca="false">J136/I136*100</f>
        <v>100</v>
      </c>
      <c r="O136" s="64" t="n">
        <v>1098.77</v>
      </c>
      <c r="P136" s="64" t="n">
        <v>1098.77</v>
      </c>
    </row>
    <row r="137" customFormat="false" ht="12.95" hidden="false" customHeight="true" outlineLevel="0" collapsed="false">
      <c r="B137" s="67"/>
      <c r="C137" s="67"/>
      <c r="D137" s="68"/>
      <c r="E137" s="68"/>
      <c r="F137" s="68"/>
      <c r="G137" s="68"/>
      <c r="H137" s="69"/>
      <c r="I137" s="69"/>
      <c r="J137" s="69"/>
      <c r="K137" s="69"/>
      <c r="L137" s="69"/>
      <c r="M137" s="69"/>
      <c r="N137" s="21"/>
      <c r="O137" s="14"/>
      <c r="P137" s="14"/>
    </row>
    <row r="138" customFormat="false" ht="20.85" hidden="false" customHeight="true" outlineLevel="0" collapsed="false">
      <c r="B138" s="70" t="s">
        <v>312</v>
      </c>
      <c r="C138" s="79" t="n">
        <v>909</v>
      </c>
      <c r="D138" s="71"/>
      <c r="E138" s="71"/>
      <c r="F138" s="71"/>
      <c r="G138" s="71"/>
      <c r="H138" s="72" t="s">
        <v>313</v>
      </c>
      <c r="I138" s="72" t="s">
        <v>313</v>
      </c>
      <c r="J138" s="73" t="n">
        <v>-777.77864</v>
      </c>
      <c r="K138" s="73" t="n">
        <v>-777.77864</v>
      </c>
      <c r="L138" s="72" t="s">
        <v>313</v>
      </c>
      <c r="M138" s="74" t="s">
        <v>313</v>
      </c>
      <c r="N138" s="21"/>
      <c r="O138" s="14"/>
      <c r="P138" s="14"/>
    </row>
    <row r="139" customFormat="false" ht="15" hidden="false" customHeight="true" outlineLevel="0" collapsed="false">
      <c r="B139" s="75"/>
      <c r="C139" s="75"/>
      <c r="D139" s="76"/>
      <c r="E139" s="76"/>
      <c r="F139" s="76"/>
      <c r="G139" s="76"/>
      <c r="H139" s="76"/>
      <c r="I139" s="76"/>
      <c r="J139" s="76"/>
      <c r="K139" s="76"/>
      <c r="L139" s="76"/>
      <c r="M139" s="76"/>
      <c r="N139" s="37"/>
      <c r="O139" s="14"/>
      <c r="P139" s="14"/>
    </row>
  </sheetData>
  <mergeCells count="17">
    <mergeCell ref="K2:N5"/>
    <mergeCell ref="B6:N6"/>
    <mergeCell ref="B8:B13"/>
    <mergeCell ref="C8:C13"/>
    <mergeCell ref="D8:D13"/>
    <mergeCell ref="E8:E13"/>
    <mergeCell ref="F8:F13"/>
    <mergeCell ref="G8:G13"/>
    <mergeCell ref="H8:H13"/>
    <mergeCell ref="I8:I13"/>
    <mergeCell ref="J8:K9"/>
    <mergeCell ref="L8:M9"/>
    <mergeCell ref="N8:N13"/>
    <mergeCell ref="J10:J13"/>
    <mergeCell ref="K10:K13"/>
    <mergeCell ref="L10:L13"/>
    <mergeCell ref="M10:M13"/>
  </mergeCells>
  <printOptions headings="false" gridLines="false" gridLinesSet="true" horizontalCentered="false" verticalCentered="false"/>
  <pageMargins left="0.39375" right="0.39375" top="0.39375" bottom="0.39375" header="0.511805555555555" footer="0.511805555555555"/>
  <pageSetup paperSize="9" scale="100" firstPageNumber="0" fitToWidth="1" fitToHeight="0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5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B1:L1048576"/>
  <sheetViews>
    <sheetView showFormulas="false" showGridLines="true" showRowColHeaders="true" showZeros="true" rightToLeft="false" tabSelected="false" showOutlineSymbols="true" defaultGridColor="true" view="normal" topLeftCell="A7" colorId="64" zoomScale="100" zoomScaleNormal="100" zoomScalePageLayoutView="100" workbookViewId="0">
      <selection pane="topLeft" activeCell="E21" activeCellId="0" sqref="E21"/>
    </sheetView>
  </sheetViews>
  <sheetFormatPr defaultColWidth="9.01171875" defaultRowHeight="13.8" zeroHeight="false" outlineLevelRow="0" outlineLevelCol="0"/>
  <cols>
    <col collapsed="false" customWidth="true" hidden="false" outlineLevel="0" max="1" min="1" style="0" width="3.61"/>
    <col collapsed="false" customWidth="true" hidden="false" outlineLevel="0" max="2" min="2" style="1" width="18.12"/>
    <col collapsed="false" customWidth="true" hidden="false" outlineLevel="0" max="3" min="3" style="1" width="31.23"/>
    <col collapsed="false" customWidth="true" hidden="false" outlineLevel="0" max="4" min="4" style="1" width="5.38"/>
    <col collapsed="false" customWidth="true" hidden="false" outlineLevel="0" max="5" min="5" style="1" width="19.77"/>
    <col collapsed="false" customWidth="true" hidden="false" outlineLevel="0" max="6" min="6" style="1" width="13.02"/>
    <col collapsed="false" customWidth="true" hidden="false" outlineLevel="0" max="7" min="7" style="1" width="17.13"/>
    <col collapsed="false" customWidth="true" hidden="false" outlineLevel="0" max="8" min="8" style="1" width="13.02"/>
    <col collapsed="false" customWidth="true" hidden="false" outlineLevel="0" max="9" min="9" style="1" width="15.68"/>
    <col collapsed="false" customWidth="true" hidden="false" outlineLevel="0" max="10" min="10" style="1" width="8"/>
    <col collapsed="false" customWidth="false" hidden="false" outlineLevel="0" max="1023" min="11" style="1" width="9"/>
    <col collapsed="false" customWidth="true" hidden="false" outlineLevel="0" max="1024" min="1024" style="0" width="11.52"/>
  </cols>
  <sheetData>
    <row r="1" customFormat="false" ht="12.8" hidden="false" customHeight="true" outlineLevel="0" collapsed="false">
      <c r="B1" s="37"/>
      <c r="C1" s="37"/>
      <c r="D1" s="37"/>
      <c r="E1" s="37"/>
      <c r="F1" s="37"/>
      <c r="G1" s="80" t="s">
        <v>317</v>
      </c>
      <c r="H1" s="80"/>
      <c r="I1" s="80"/>
      <c r="J1" s="37"/>
    </row>
    <row r="2" customFormat="false" ht="12.8" hidden="false" customHeight="true" outlineLevel="0" collapsed="false">
      <c r="B2" s="37"/>
      <c r="C2" s="37"/>
      <c r="D2" s="37"/>
      <c r="E2" s="37"/>
      <c r="F2" s="37"/>
      <c r="G2" s="80"/>
      <c r="H2" s="80"/>
      <c r="I2" s="80"/>
      <c r="J2" s="37"/>
    </row>
    <row r="3" customFormat="false" ht="34.5" hidden="false" customHeight="true" outlineLevel="0" collapsed="false">
      <c r="B3" s="37"/>
      <c r="C3" s="37"/>
      <c r="D3" s="37"/>
      <c r="E3" s="37"/>
      <c r="F3" s="37"/>
      <c r="G3" s="80"/>
      <c r="H3" s="80"/>
      <c r="I3" s="80"/>
      <c r="J3" s="37"/>
    </row>
    <row r="4" customFormat="false" ht="39.75" hidden="false" customHeight="true" outlineLevel="0" collapsed="false">
      <c r="B4" s="37"/>
      <c r="C4" s="37"/>
      <c r="D4" s="37"/>
      <c r="E4" s="37"/>
      <c r="F4" s="37"/>
      <c r="G4" s="80"/>
      <c r="H4" s="80"/>
      <c r="I4" s="80"/>
      <c r="J4" s="37"/>
    </row>
    <row r="5" customFormat="false" ht="39" hidden="false" customHeight="true" outlineLevel="0" collapsed="false">
      <c r="B5" s="81" t="s">
        <v>318</v>
      </c>
      <c r="C5" s="81"/>
      <c r="D5" s="81"/>
      <c r="E5" s="81"/>
      <c r="F5" s="81"/>
      <c r="G5" s="81"/>
      <c r="H5" s="81"/>
      <c r="I5" s="81"/>
      <c r="J5" s="37"/>
    </row>
    <row r="6" customFormat="false" ht="12" hidden="false" customHeight="true" outlineLevel="0" collapsed="false">
      <c r="B6" s="82" t="s">
        <v>319</v>
      </c>
      <c r="C6" s="82"/>
      <c r="D6" s="83" t="s">
        <v>320</v>
      </c>
      <c r="E6" s="84" t="s">
        <v>321</v>
      </c>
      <c r="F6" s="84" t="s">
        <v>4</v>
      </c>
      <c r="G6" s="85" t="s">
        <v>5</v>
      </c>
      <c r="H6" s="85"/>
      <c r="I6" s="84" t="s">
        <v>6</v>
      </c>
      <c r="J6" s="37"/>
    </row>
    <row r="7" customFormat="false" ht="11.85" hidden="false" customHeight="true" outlineLevel="0" collapsed="false">
      <c r="B7" s="82"/>
      <c r="C7" s="82"/>
      <c r="D7" s="83"/>
      <c r="E7" s="84"/>
      <c r="F7" s="84"/>
      <c r="G7" s="84" t="s">
        <v>8</v>
      </c>
      <c r="H7" s="84" t="s">
        <v>9</v>
      </c>
      <c r="I7" s="84"/>
      <c r="J7" s="37"/>
    </row>
    <row r="8" customFormat="false" ht="39" hidden="false" customHeight="true" outlineLevel="0" collapsed="false">
      <c r="B8" s="82"/>
      <c r="C8" s="82"/>
      <c r="D8" s="83"/>
      <c r="E8" s="84"/>
      <c r="F8" s="84"/>
      <c r="G8" s="84"/>
      <c r="H8" s="84"/>
      <c r="I8" s="84"/>
      <c r="J8" s="37"/>
    </row>
    <row r="9" customFormat="false" ht="12.75" hidden="false" customHeight="true" outlineLevel="0" collapsed="false">
      <c r="B9" s="86" t="n">
        <v>1</v>
      </c>
      <c r="C9" s="86"/>
      <c r="D9" s="87" t="n">
        <v>2</v>
      </c>
      <c r="E9" s="87" t="n">
        <v>3</v>
      </c>
      <c r="F9" s="87" t="n">
        <v>4</v>
      </c>
      <c r="G9" s="87" t="n">
        <v>5</v>
      </c>
      <c r="H9" s="87" t="n">
        <v>6</v>
      </c>
      <c r="I9" s="88" t="s">
        <v>205</v>
      </c>
      <c r="J9" s="37"/>
      <c r="L9" s="14"/>
    </row>
    <row r="10" customFormat="false" ht="20.85" hidden="false" customHeight="true" outlineLevel="0" collapsed="false">
      <c r="B10" s="89" t="s">
        <v>322</v>
      </c>
      <c r="C10" s="89"/>
      <c r="D10" s="90" t="n">
        <v>500</v>
      </c>
      <c r="E10" s="91" t="s">
        <v>313</v>
      </c>
      <c r="F10" s="92" t="s">
        <v>20</v>
      </c>
      <c r="G10" s="93" t="n">
        <f aca="false">L10/1000</f>
        <v>777.77864</v>
      </c>
      <c r="H10" s="93" t="n">
        <f aca="false">L10/1000</f>
        <v>777.77864</v>
      </c>
      <c r="I10" s="94" t="s">
        <v>20</v>
      </c>
      <c r="J10" s="37"/>
      <c r="L10" s="95" t="n">
        <v>777778.64</v>
      </c>
    </row>
    <row r="11" customFormat="false" ht="12.95" hidden="false" customHeight="true" outlineLevel="0" collapsed="false">
      <c r="B11" s="96" t="s">
        <v>49</v>
      </c>
      <c r="C11" s="96"/>
      <c r="D11" s="97"/>
      <c r="E11" s="98"/>
      <c r="F11" s="99"/>
      <c r="G11" s="93"/>
      <c r="H11" s="93"/>
      <c r="I11" s="100"/>
      <c r="J11" s="37"/>
      <c r="L11" s="58"/>
    </row>
    <row r="12" customFormat="false" ht="15" hidden="false" customHeight="true" outlineLevel="0" collapsed="false">
      <c r="B12" s="89" t="s">
        <v>323</v>
      </c>
      <c r="C12" s="89"/>
      <c r="D12" s="90" t="n">
        <v>520</v>
      </c>
      <c r="E12" s="91" t="s">
        <v>313</v>
      </c>
      <c r="F12" s="92" t="s">
        <v>20</v>
      </c>
      <c r="G12" s="93" t="n">
        <f aca="false">L12/1000</f>
        <v>-400.13342</v>
      </c>
      <c r="H12" s="93" t="n">
        <f aca="false">L12/1000</f>
        <v>-400.13342</v>
      </c>
      <c r="I12" s="94" t="s">
        <v>20</v>
      </c>
      <c r="J12" s="37"/>
      <c r="L12" s="95" t="n">
        <v>-400133.42</v>
      </c>
    </row>
    <row r="13" customFormat="false" ht="15" hidden="false" customHeight="true" outlineLevel="0" collapsed="false">
      <c r="B13" s="96" t="s">
        <v>324</v>
      </c>
      <c r="C13" s="96"/>
      <c r="D13" s="101"/>
      <c r="E13" s="102"/>
      <c r="F13" s="103"/>
      <c r="G13" s="93" t="n">
        <f aca="false">L13/1000</f>
        <v>0</v>
      </c>
      <c r="H13" s="93" t="n">
        <f aca="false">L13/1000</f>
        <v>0</v>
      </c>
      <c r="I13" s="104"/>
      <c r="J13" s="37"/>
      <c r="L13" s="105"/>
    </row>
    <row r="14" customFormat="false" ht="22.6" hidden="false" customHeight="true" outlineLevel="0" collapsed="false">
      <c r="B14" s="96" t="s">
        <v>325</v>
      </c>
      <c r="C14" s="96"/>
      <c r="D14" s="97" t="n">
        <v>520</v>
      </c>
      <c r="E14" s="102" t="s">
        <v>326</v>
      </c>
      <c r="F14" s="92" t="s">
        <v>20</v>
      </c>
      <c r="G14" s="93" t="n">
        <f aca="false">L14/1000</f>
        <v>-400.13342</v>
      </c>
      <c r="H14" s="93" t="n">
        <f aca="false">L14/1000</f>
        <v>-400.13342</v>
      </c>
      <c r="I14" s="94" t="s">
        <v>20</v>
      </c>
      <c r="J14" s="37"/>
      <c r="L14" s="95" t="n">
        <v>-400133.42</v>
      </c>
    </row>
    <row r="15" customFormat="false" ht="22.6" hidden="false" customHeight="true" outlineLevel="0" collapsed="false">
      <c r="B15" s="96" t="s">
        <v>327</v>
      </c>
      <c r="C15" s="96"/>
      <c r="D15" s="97" t="n">
        <v>520</v>
      </c>
      <c r="E15" s="102" t="s">
        <v>328</v>
      </c>
      <c r="F15" s="92" t="s">
        <v>20</v>
      </c>
      <c r="G15" s="93" t="n">
        <f aca="false">L15/1000</f>
        <v>-400.13342</v>
      </c>
      <c r="H15" s="93" t="n">
        <f aca="false">L15/1000</f>
        <v>-400.13342</v>
      </c>
      <c r="I15" s="94" t="s">
        <v>20</v>
      </c>
      <c r="J15" s="37"/>
      <c r="L15" s="95" t="n">
        <v>-400133.42</v>
      </c>
    </row>
    <row r="16" customFormat="false" ht="33.85" hidden="false" customHeight="true" outlineLevel="0" collapsed="false">
      <c r="B16" s="96" t="s">
        <v>329</v>
      </c>
      <c r="C16" s="96"/>
      <c r="D16" s="97" t="n">
        <v>520</v>
      </c>
      <c r="E16" s="102" t="s">
        <v>330</v>
      </c>
      <c r="F16" s="92" t="s">
        <v>20</v>
      </c>
      <c r="G16" s="93" t="n">
        <f aca="false">L16/1000</f>
        <v>-400.13342</v>
      </c>
      <c r="H16" s="93" t="n">
        <f aca="false">L16/1000</f>
        <v>-400.13342</v>
      </c>
      <c r="I16" s="94" t="s">
        <v>20</v>
      </c>
      <c r="J16" s="37"/>
      <c r="L16" s="95" t="n">
        <v>-400133.42</v>
      </c>
    </row>
    <row r="17" customFormat="false" ht="33.85" hidden="false" customHeight="true" outlineLevel="0" collapsed="false">
      <c r="B17" s="96" t="s">
        <v>331</v>
      </c>
      <c r="C17" s="96"/>
      <c r="D17" s="97" t="n">
        <v>520</v>
      </c>
      <c r="E17" s="102" t="s">
        <v>332</v>
      </c>
      <c r="F17" s="92" t="s">
        <v>20</v>
      </c>
      <c r="G17" s="93" t="n">
        <f aca="false">L17/1000</f>
        <v>-400.13342</v>
      </c>
      <c r="H17" s="93" t="n">
        <f aca="false">L17/1000</f>
        <v>-400.13342</v>
      </c>
      <c r="I17" s="94" t="s">
        <v>20</v>
      </c>
      <c r="J17" s="37"/>
      <c r="L17" s="95" t="n">
        <v>-400133.42</v>
      </c>
    </row>
    <row r="18" customFormat="false" ht="14.35" hidden="false" customHeight="true" outlineLevel="0" collapsed="false">
      <c r="B18" s="106" t="s">
        <v>333</v>
      </c>
      <c r="C18" s="106"/>
      <c r="D18" s="101" t="n">
        <v>620</v>
      </c>
      <c r="E18" s="102" t="s">
        <v>313</v>
      </c>
      <c r="F18" s="103" t="s">
        <v>20</v>
      </c>
      <c r="G18" s="93" t="s">
        <v>20</v>
      </c>
      <c r="H18" s="107" t="s">
        <v>20</v>
      </c>
      <c r="I18" s="108" t="s">
        <v>20</v>
      </c>
      <c r="J18" s="37"/>
      <c r="L18" s="105" t="s">
        <v>20</v>
      </c>
    </row>
    <row r="19" customFormat="false" ht="12.95" hidden="false" customHeight="true" outlineLevel="0" collapsed="false">
      <c r="B19" s="109" t="s">
        <v>334</v>
      </c>
      <c r="C19" s="109"/>
      <c r="D19" s="101" t="n">
        <v>700</v>
      </c>
      <c r="E19" s="98"/>
      <c r="F19" s="103" t="s">
        <v>20</v>
      </c>
      <c r="G19" s="93" t="s">
        <v>20</v>
      </c>
      <c r="H19" s="110" t="s">
        <v>20</v>
      </c>
      <c r="I19" s="104" t="s">
        <v>20</v>
      </c>
      <c r="J19" s="37"/>
      <c r="L19" s="111" t="s">
        <v>313</v>
      </c>
    </row>
    <row r="20" customFormat="false" ht="14.1" hidden="false" customHeight="true" outlineLevel="0" collapsed="false">
      <c r="B20" s="112" t="s">
        <v>335</v>
      </c>
      <c r="C20" s="112"/>
      <c r="D20" s="101" t="n">
        <v>710</v>
      </c>
      <c r="E20" s="98"/>
      <c r="F20" s="103" t="s">
        <v>20</v>
      </c>
      <c r="G20" s="93" t="s">
        <v>20</v>
      </c>
      <c r="H20" s="110" t="s">
        <v>20</v>
      </c>
      <c r="I20" s="113" t="s">
        <v>313</v>
      </c>
      <c r="J20" s="37"/>
      <c r="L20" s="111" t="s">
        <v>313</v>
      </c>
    </row>
    <row r="21" customFormat="false" ht="14.1" hidden="false" customHeight="true" outlineLevel="0" collapsed="false">
      <c r="B21" s="112" t="s">
        <v>336</v>
      </c>
      <c r="C21" s="112"/>
      <c r="D21" s="101" t="n">
        <v>720</v>
      </c>
      <c r="E21" s="98"/>
      <c r="F21" s="103" t="s">
        <v>20</v>
      </c>
      <c r="G21" s="93" t="s">
        <v>20</v>
      </c>
      <c r="H21" s="110" t="s">
        <v>20</v>
      </c>
      <c r="I21" s="113" t="s">
        <v>313</v>
      </c>
      <c r="J21" s="37"/>
      <c r="L21" s="111" t="s">
        <v>313</v>
      </c>
    </row>
    <row r="22" customFormat="false" ht="15" hidden="false" customHeight="true" outlineLevel="0" collapsed="false">
      <c r="B22" s="114" t="s">
        <v>337</v>
      </c>
      <c r="C22" s="114"/>
      <c r="D22" s="115" t="s">
        <v>236</v>
      </c>
      <c r="E22" s="116" t="s">
        <v>48</v>
      </c>
      <c r="F22" s="116" t="s">
        <v>48</v>
      </c>
      <c r="G22" s="93" t="n">
        <f aca="false">L22/1000</f>
        <v>1177.91206</v>
      </c>
      <c r="H22" s="93" t="n">
        <f aca="false">L22/1000</f>
        <v>1177.91206</v>
      </c>
      <c r="I22" s="117" t="s">
        <v>48</v>
      </c>
      <c r="J22" s="37"/>
      <c r="L22" s="118" t="n">
        <v>1177912.06</v>
      </c>
    </row>
    <row r="23" customFormat="false" ht="27.75" hidden="false" customHeight="true" outlineLevel="0" collapsed="false">
      <c r="B23" s="114" t="s">
        <v>338</v>
      </c>
      <c r="C23" s="114"/>
      <c r="D23" s="119" t="s">
        <v>286</v>
      </c>
      <c r="E23" s="120" t="s">
        <v>48</v>
      </c>
      <c r="F23" s="121" t="s">
        <v>48</v>
      </c>
      <c r="G23" s="93" t="n">
        <f aca="false">L23/1000</f>
        <v>1177.91206</v>
      </c>
      <c r="H23" s="93" t="n">
        <f aca="false">L23/1000</f>
        <v>1177.91206</v>
      </c>
      <c r="I23" s="122" t="s">
        <v>48</v>
      </c>
      <c r="J23" s="37"/>
      <c r="L23" s="53" t="n">
        <v>1177912.06</v>
      </c>
    </row>
    <row r="24" customFormat="false" ht="14.25" hidden="false" customHeight="true" outlineLevel="0" collapsed="false">
      <c r="B24" s="123" t="s">
        <v>324</v>
      </c>
      <c r="C24" s="123"/>
      <c r="D24" s="124"/>
      <c r="E24" s="125"/>
      <c r="F24" s="126"/>
      <c r="G24" s="93" t="n">
        <f aca="false">L24/1000</f>
        <v>0</v>
      </c>
      <c r="H24" s="93" t="n">
        <f aca="false">L24/1000</f>
        <v>0</v>
      </c>
      <c r="I24" s="127"/>
      <c r="J24" s="37"/>
      <c r="L24" s="128"/>
    </row>
    <row r="25" customFormat="false" ht="23.25" hidden="false" customHeight="true" outlineLevel="0" collapsed="false">
      <c r="B25" s="123" t="s">
        <v>339</v>
      </c>
      <c r="C25" s="123"/>
      <c r="D25" s="129" t="s">
        <v>288</v>
      </c>
      <c r="E25" s="130" t="s">
        <v>48</v>
      </c>
      <c r="F25" s="131" t="s">
        <v>48</v>
      </c>
      <c r="G25" s="93" t="n">
        <f aca="false">L25/1000</f>
        <v>-36691.22535</v>
      </c>
      <c r="H25" s="93" t="n">
        <f aca="false">L25/1000</f>
        <v>-36691.22535</v>
      </c>
      <c r="I25" s="132" t="s">
        <v>48</v>
      </c>
      <c r="J25" s="37"/>
      <c r="L25" s="64" t="n">
        <v>-36691225.35</v>
      </c>
    </row>
    <row r="26" customFormat="false" ht="31.5" hidden="false" customHeight="true" outlineLevel="0" collapsed="false">
      <c r="B26" s="123" t="s">
        <v>340</v>
      </c>
      <c r="C26" s="123"/>
      <c r="D26" s="129" t="s">
        <v>341</v>
      </c>
      <c r="E26" s="130" t="s">
        <v>48</v>
      </c>
      <c r="F26" s="131" t="s">
        <v>48</v>
      </c>
      <c r="G26" s="93" t="n">
        <f aca="false">L26/1000</f>
        <v>37869.13741</v>
      </c>
      <c r="H26" s="93" t="n">
        <f aca="false">L26/1000</f>
        <v>37869.13741</v>
      </c>
      <c r="I26" s="132" t="s">
        <v>48</v>
      </c>
      <c r="J26" s="37"/>
      <c r="L26" s="64" t="n">
        <v>37869137.41</v>
      </c>
    </row>
    <row r="27" customFormat="false" ht="22.5" hidden="false" customHeight="true" outlineLevel="0" collapsed="false">
      <c r="B27" s="114" t="s">
        <v>342</v>
      </c>
      <c r="C27" s="114"/>
      <c r="D27" s="119" t="s">
        <v>343</v>
      </c>
      <c r="E27" s="120" t="s">
        <v>48</v>
      </c>
      <c r="F27" s="121" t="s">
        <v>48</v>
      </c>
      <c r="G27" s="121" t="s">
        <v>48</v>
      </c>
      <c r="H27" s="133" t="s">
        <v>20</v>
      </c>
      <c r="I27" s="122" t="s">
        <v>48</v>
      </c>
      <c r="J27" s="37"/>
      <c r="L27" s="14"/>
    </row>
    <row r="28" customFormat="false" ht="12" hidden="false" customHeight="true" outlineLevel="0" collapsed="false">
      <c r="B28" s="123" t="s">
        <v>49</v>
      </c>
      <c r="C28" s="123"/>
      <c r="D28" s="124"/>
      <c r="E28" s="125"/>
      <c r="F28" s="126"/>
      <c r="G28" s="126"/>
      <c r="H28" s="126"/>
      <c r="I28" s="127"/>
      <c r="J28" s="37"/>
    </row>
    <row r="29" customFormat="false" ht="12" hidden="false" customHeight="true" outlineLevel="0" collapsed="false">
      <c r="B29" s="123" t="s">
        <v>344</v>
      </c>
      <c r="C29" s="123"/>
      <c r="D29" s="129" t="s">
        <v>345</v>
      </c>
      <c r="E29" s="130" t="s">
        <v>48</v>
      </c>
      <c r="F29" s="131" t="s">
        <v>48</v>
      </c>
      <c r="G29" s="131" t="s">
        <v>48</v>
      </c>
      <c r="H29" s="134" t="s">
        <v>20</v>
      </c>
      <c r="I29" s="132" t="s">
        <v>48</v>
      </c>
      <c r="J29" s="37"/>
    </row>
    <row r="30" customFormat="false" ht="14.25" hidden="false" customHeight="true" outlineLevel="0" collapsed="false">
      <c r="B30" s="123" t="s">
        <v>346</v>
      </c>
      <c r="C30" s="123"/>
      <c r="D30" s="115" t="s">
        <v>347</v>
      </c>
      <c r="E30" s="116" t="s">
        <v>48</v>
      </c>
      <c r="F30" s="135" t="s">
        <v>48</v>
      </c>
      <c r="G30" s="135" t="s">
        <v>48</v>
      </c>
      <c r="H30" s="136" t="s">
        <v>20</v>
      </c>
      <c r="I30" s="137" t="s">
        <v>48</v>
      </c>
      <c r="J30" s="37"/>
    </row>
    <row r="31" customFormat="false" ht="9" hidden="false" customHeight="true" outlineLevel="0" collapsed="false">
      <c r="B31" s="138"/>
      <c r="C31" s="138"/>
      <c r="D31" s="139"/>
      <c r="E31" s="139"/>
      <c r="F31" s="139"/>
      <c r="G31" s="139"/>
      <c r="H31" s="139"/>
      <c r="I31" s="139"/>
      <c r="J31" s="37"/>
    </row>
    <row r="32" customFormat="false" ht="15.75" hidden="false" customHeight="true" outlineLevel="0" collapsed="false">
      <c r="B32" s="140"/>
      <c r="C32" s="141"/>
      <c r="D32" s="142"/>
      <c r="E32" s="143"/>
      <c r="F32" s="143"/>
      <c r="G32" s="144"/>
      <c r="H32" s="145"/>
      <c r="I32" s="143"/>
      <c r="J32" s="146"/>
    </row>
    <row r="33" customFormat="false" ht="12.75" hidden="false" customHeight="true" outlineLevel="0" collapsed="false">
      <c r="B33" s="147"/>
      <c r="C33" s="148"/>
      <c r="D33" s="149"/>
      <c r="E33" s="150"/>
      <c r="F33" s="150"/>
      <c r="G33" s="144"/>
      <c r="H33" s="148"/>
      <c r="I33" s="148"/>
      <c r="J33" s="146"/>
    </row>
    <row r="34" customFormat="false" ht="12" hidden="false" customHeight="true" outlineLevel="0" collapsed="false">
      <c r="B34" s="151"/>
      <c r="C34" s="152"/>
      <c r="D34" s="153"/>
      <c r="E34" s="142"/>
      <c r="F34" s="142"/>
      <c r="G34" s="153"/>
      <c r="H34" s="142"/>
      <c r="I34" s="142"/>
      <c r="J34" s="146"/>
    </row>
    <row r="35" customFormat="false" ht="12" hidden="false" customHeight="true" outlineLevel="0" collapsed="false">
      <c r="B35" s="154"/>
      <c r="C35" s="155"/>
      <c r="D35" s="156"/>
      <c r="E35" s="156"/>
      <c r="F35" s="155"/>
      <c r="G35" s="142"/>
      <c r="H35" s="142"/>
      <c r="I35" s="142"/>
      <c r="J35" s="146"/>
    </row>
    <row r="36" customFormat="false" ht="13.5" hidden="false" customHeight="true" outlineLevel="0" collapsed="false">
      <c r="B36" s="157"/>
      <c r="C36" s="158"/>
      <c r="D36" s="149"/>
      <c r="E36" s="143"/>
      <c r="F36" s="143"/>
      <c r="G36" s="149"/>
      <c r="H36" s="142"/>
      <c r="I36" s="142"/>
      <c r="J36" s="146"/>
    </row>
    <row r="37" customFormat="false" ht="12" hidden="false" customHeight="true" outlineLevel="0" collapsed="false">
      <c r="B37" s="159"/>
      <c r="C37" s="148"/>
      <c r="D37" s="37"/>
      <c r="E37" s="150"/>
      <c r="F37" s="150"/>
      <c r="G37" s="37"/>
      <c r="H37" s="160"/>
      <c r="I37" s="160"/>
      <c r="J37" s="146"/>
    </row>
    <row r="38" customFormat="false" ht="12" hidden="false" customHeight="true" outlineLevel="0" collapsed="false">
      <c r="B38" s="161"/>
      <c r="C38" s="151"/>
      <c r="D38" s="162"/>
      <c r="E38" s="160"/>
      <c r="F38" s="160"/>
      <c r="G38" s="162"/>
      <c r="H38" s="160"/>
      <c r="I38" s="160"/>
      <c r="J38" s="146"/>
    </row>
    <row r="39" customFormat="false" ht="13.8" hidden="true" customHeight="false" outlineLevel="0" collapsed="false">
      <c r="B39" s="140"/>
      <c r="C39" s="163"/>
      <c r="D39" s="37"/>
      <c r="E39" s="164"/>
      <c r="F39" s="164"/>
      <c r="G39" s="160"/>
      <c r="H39" s="160"/>
      <c r="I39" s="160"/>
      <c r="J39" s="146"/>
    </row>
    <row r="40" customFormat="false" ht="13.8" hidden="true" customHeight="false" outlineLevel="0" collapsed="false">
      <c r="B40" s="159"/>
      <c r="C40" s="148"/>
      <c r="D40" s="37"/>
      <c r="E40" s="165"/>
      <c r="F40" s="165"/>
      <c r="G40" s="160"/>
      <c r="H40" s="160"/>
      <c r="I40" s="160"/>
      <c r="J40" s="146"/>
    </row>
    <row r="41" customFormat="false" ht="9.75" hidden="false" customHeight="true" outlineLevel="0" collapsed="false">
      <c r="B41" s="162"/>
      <c r="C41" s="162"/>
      <c r="D41" s="160"/>
      <c r="E41" s="160"/>
      <c r="F41" s="160"/>
      <c r="G41" s="160"/>
      <c r="H41" s="160"/>
      <c r="I41" s="160"/>
      <c r="J41" s="146"/>
    </row>
    <row r="42" customFormat="false" ht="15" hidden="false" customHeight="true" outlineLevel="0" collapsed="false">
      <c r="B42" s="162"/>
      <c r="C42" s="162"/>
      <c r="D42" s="166"/>
      <c r="E42" s="166"/>
      <c r="F42" s="160"/>
      <c r="G42" s="160"/>
      <c r="H42" s="160"/>
      <c r="I42" s="160"/>
      <c r="J42" s="146"/>
    </row>
    <row r="43" customFormat="false" ht="13.5" hidden="false" customHeight="true" outlineLevel="0" collapsed="false">
      <c r="B43" s="162"/>
      <c r="C43" s="162"/>
      <c r="D43" s="162"/>
      <c r="E43" s="160"/>
      <c r="F43" s="167"/>
      <c r="G43" s="160"/>
      <c r="H43" s="160"/>
      <c r="I43" s="160"/>
      <c r="J43" s="146"/>
    </row>
    <row r="44" customFormat="false" ht="13.8" hidden="true" customHeight="false" outlineLevel="0" collapsed="false">
      <c r="B44" s="168"/>
      <c r="C44" s="168"/>
      <c r="D44" s="168"/>
      <c r="E44" s="169"/>
      <c r="F44" s="170"/>
      <c r="G44" s="170"/>
      <c r="H44" s="170"/>
      <c r="I44" s="170"/>
      <c r="J44" s="146"/>
    </row>
    <row r="45" customFormat="false" ht="13.8" hidden="true" customHeight="false" outlineLevel="0" collapsed="false">
      <c r="B45" s="171"/>
      <c r="C45" s="171"/>
      <c r="D45" s="171"/>
      <c r="E45" s="171"/>
      <c r="F45" s="146"/>
      <c r="G45" s="170"/>
      <c r="H45" s="170"/>
      <c r="I45" s="170"/>
      <c r="J45" s="146"/>
    </row>
    <row r="46" customFormat="false" ht="13.8" hidden="true" customHeight="false" outlineLevel="0" collapsed="false">
      <c r="B46" s="172"/>
      <c r="C46" s="172"/>
      <c r="D46" s="172"/>
      <c r="E46" s="170"/>
      <c r="F46" s="170"/>
      <c r="G46" s="170"/>
      <c r="H46" s="170"/>
      <c r="I46" s="170"/>
      <c r="J46" s="146"/>
    </row>
    <row r="1048575" customFormat="false" ht="12.8" hidden="false" customHeight="false" outlineLevel="0" collapsed="false"/>
    <row r="1048576" customFormat="false" ht="12.8" hidden="false" customHeight="false" outlineLevel="0" collapsed="false"/>
  </sheetData>
  <mergeCells count="42">
    <mergeCell ref="G1:I4"/>
    <mergeCell ref="B5:I5"/>
    <mergeCell ref="B6:C8"/>
    <mergeCell ref="D6:D8"/>
    <mergeCell ref="E6:E8"/>
    <mergeCell ref="F6:F8"/>
    <mergeCell ref="G6:H6"/>
    <mergeCell ref="I6:I8"/>
    <mergeCell ref="G7:G8"/>
    <mergeCell ref="H7:H8"/>
    <mergeCell ref="B9:C9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E32:F32"/>
    <mergeCell ref="E33:F33"/>
    <mergeCell ref="E36:F36"/>
    <mergeCell ref="E37:F37"/>
    <mergeCell ref="E39:F39"/>
    <mergeCell ref="E40:F40"/>
    <mergeCell ref="D42:E42"/>
    <mergeCell ref="B44:D44"/>
    <mergeCell ref="B45:E45"/>
    <mergeCell ref="B46:D46"/>
  </mergeCells>
  <printOptions headings="false" gridLines="false" gridLinesSet="true" horizontalCentered="false" verticalCentered="false"/>
  <pageMargins left="0.39375" right="0.39375" top="0.39375" bottom="0.315277777777778" header="0.511805555555555" footer="0.511805555555555"/>
  <pageSetup paperSize="9" scale="100" firstPageNumber="0" fitToWidth="1" fitToHeight="0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185</TotalTime>
  <Application>LibreOffice/6.4.3.2$Windows_x86 LibreOffice_project/747b5d0ebf89f41c860ec2a39efd7cb15b54f2d8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2020-05-26T11:32:51Z</dcterms:created>
  <dc:creator>NT AUTHORITY\SYSTEM</dc:creator>
  <dc:description/>
  <dc:language>ru-RU</dc:language>
  <cp:lastModifiedBy/>
  <cp:lastPrinted>2020-06-26T13:04:17Z</cp:lastPrinted>
  <dcterms:modified xsi:type="dcterms:W3CDTF">2020-06-26T14:51:06Z</dcterms:modified>
  <cp:revision>25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??? ???????">
    <vt:lpwstr>MSSQL</vt:lpwstr>
  </property>
  <property fmtid="{D5CDD505-2E9C-101B-9397-08002B2CF9AE}" pid="3" name="????">
    <vt:lpwstr>svod</vt:lpwstr>
  </property>
  <property fmtid="{D5CDD505-2E9C-101B-9397-08002B2CF9AE}" pid="4" name="??????">
    <vt:lpwstr>192.168.4.47\svod</vt:lpwstr>
  </property>
  <property fmtid="{D5CDD505-2E9C-101B-9397-08002B2CF9AE}" pid="5" name="?????? ????">
    <vt:lpwstr>18.2.0.41754049</vt:lpwstr>
  </property>
  <property fmtid="{D5CDD505-2E9C-101B-9397-08002B2CF9AE}" pid="6" name="?????? ???????">
    <vt:lpwstr>19.2.2.31691</vt:lpwstr>
  </property>
  <property fmtid="{D5CDD505-2E9C-101B-9397-08002B2CF9AE}" pid="7" name="???????? ??????">
    <vt:lpwstr>SV_0503127M_20190101_141.xlsx</vt:lpwstr>
  </property>
  <property fmtid="{D5CDD505-2E9C-101B-9397-08002B2CF9AE}" pid="8" name="???????? ?????????">
    <vt:lpwstr>SV_0503127M_20190101_141.xlsx</vt:lpwstr>
  </property>
  <property fmtid="{D5CDD505-2E9C-101B-9397-08002B2CF9AE}" pid="9" name="????????? ????">
    <vt:lpwstr>не используется</vt:lpwstr>
  </property>
  <property fmtid="{D5CDD505-2E9C-101B-9397-08002B2CF9AE}" pid="10" name="????????????">
    <vt:lpwstr>f09020016</vt:lpwstr>
  </property>
</Properties>
</file>