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<sst xmlns="http://schemas.openxmlformats.org/spreadsheetml/2006/main" count="888" uniqueCount="424">
  <si>
    <r>
      <rPr>
        <sz val="9"/>
        <rFont val="Times New Roman"/>
        <family val="1"/>
        <charset val="1"/>
      </rPr>
      <t xml:space="preserve">Приложение 1 к Постановлению Администрации Торбеевского городского поселения Торбеевского муниципального района Республики Мордовия №</t>
    </r>
    <r>
      <rPr>
        <u val="single"/>
        <sz val="9"/>
        <rFont val="Times New Roman"/>
        <family val="1"/>
        <charset val="1"/>
      </rPr>
      <t xml:space="preserve">380 </t>
    </r>
    <r>
      <rPr>
        <sz val="9"/>
        <rFont val="Times New Roman"/>
        <family val="1"/>
        <charset val="1"/>
      </rPr>
      <t xml:space="preserve">от </t>
    </r>
    <r>
      <rPr>
        <u val="single"/>
        <sz val="9"/>
        <rFont val="Times New Roman"/>
        <family val="1"/>
        <charset val="1"/>
      </rPr>
      <t xml:space="preserve">20.10.2020 </t>
    </r>
    <r>
      <rPr>
        <sz val="9"/>
        <rFont val="Times New Roman"/>
        <family val="1"/>
        <charset val="1"/>
      </rPr>
      <t xml:space="preserve">год</t>
    </r>
  </si>
  <si>
    <t xml:space="preserve">Утв. приказом Минфина РФ</t>
  </si>
  <si>
    <t xml:space="preserve"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</si>
  <si>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</si>
  <si>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</si>
  <si>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</si>
  <si>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</si>
  <si>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 xml:space="preserve">КОДЫ</t>
  </si>
  <si>
    <t xml:space="preserve">  Форма по ОКУД</t>
  </si>
  <si>
    <t xml:space="preserve">0503127</t>
  </si>
  <si>
    <t xml:space="preserve"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</si>
  <si>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</si>
  <si>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</si>
  <si>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</si>
  <si>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</si>
  <si>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</si>
  <si>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</si>
  <si>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</si>
  <si>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 xml:space="preserve">Торбеевское городское поселение Торбеевского муниципального района Республики Мордовия</t>
  </si>
  <si>
    <t xml:space="preserve">        Глава по БК</t>
  </si>
  <si>
    <t xml:space="preserve">909</t>
  </si>
  <si>
    <t xml:space="preserve">Наименование бюджета </t>
  </si>
  <si>
    <t xml:space="preserve">Бюджет городских поселений</t>
  </si>
  <si>
    <t xml:space="preserve">           по ОКТМО</t>
  </si>
  <si>
    <t xml:space="preserve">89654151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</si>
  <si>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</si>
  <si>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</si>
  <si>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</si>
  <si>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 xml:space="preserve">383</t>
  </si>
  <si>
    <t xml:space="preserve">1. Доходы бюджета</t>
  </si>
  <si>
    <t xml:space="preserve">тыс.руб.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</si>
  <si>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</si>
  <si>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</si>
  <si>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</si>
  <si>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</si>
  <si>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</si>
  <si>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</si>
  <si>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%</t>
  </si>
  <si>
    <t xml:space="preserve">через финансовые органы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</si>
  <si>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</si>
  <si>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</si>
  <si>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</si>
  <si>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</si>
  <si>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</si>
  <si>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Доходы бюджета - всего  </t>
  </si>
  <si>
    <t xml:space="preserve">010</t>
  </si>
  <si>
    <t xml:space="preserve">х</t>
  </si>
  <si>
    <t xml:space="preserve">-</t>
  </si>
  <si>
    <t xml:space="preserve">в том числе:</t>
  </si>
  <si>
    <t xml:space="preserve">НАЛОГОВЫЕ И НЕНАЛОГОВЫЕ ДОХОДЫ</t>
  </si>
  <si>
    <t xml:space="preserve">10010000000000000000</t>
  </si>
  <si>
    <t xml:space="preserve">НАЛОГИ НА ТОВАРЫ (РАБОТЫ, УСЛУГИ), РЕАЛИЗУЕМЫЕ НА ТЕРРИТОРИИ РОССИЙСКОЙ ФЕДЕРАЦИИ</t>
  </si>
  <si>
    <t xml:space="preserve">10010300000000000000</t>
  </si>
  <si>
    <t xml:space="preserve">Акцизы по подакцизным товарам (продукции), производимым на территории Российской Федерации</t>
  </si>
  <si>
    <t xml:space="preserve">10010302000010000110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</si>
  <si>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</si>
  <si>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10010302230010000110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</si>
  <si>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</si>
  <si>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10010302231010000110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</si>
  <si>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</si>
  <si>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10010302240010000110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</si>
  <si>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</si>
  <si>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10010302241010000110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</si>
  <si>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</si>
  <si>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10010302250010000110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</si>
  <si>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</si>
  <si>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10010302251010000110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</si>
  <si>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</si>
  <si>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10010302260010000110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</si>
  <si>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</si>
  <si>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10010302261010000110</t>
  </si>
  <si>
    <t xml:space="preserve">16110000000000000000</t>
  </si>
  <si>
    <t xml:space="preserve">ШТРАФЫ, САНКЦИИ, ВОЗМЕЩЕНИЕ УЩЕРБА</t>
  </si>
  <si>
    <t xml:space="preserve">16111600000000000000</t>
  </si>
  <si>
    <t xml:space="preserve">Платежи в целях возмещения причиненного ущерба (убытков)</t>
  </si>
  <si>
    <t xml:space="preserve">16111610000000000140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</si>
  <si>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</si>
  <si>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16111610120000000140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</si>
  <si>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</si>
  <si>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16111610123010000140</t>
  </si>
  <si>
    <t xml:space="preserve">16111610123010131140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</si>
  <si>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</si>
  <si>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</si>
  <si>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</si>
  <si>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</si>
  <si>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</si>
  <si>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</si>
  <si>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</si>
  <si>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</si>
  <si>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</si>
  <si>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</si>
  <si>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</si>
  <si>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</si>
  <si>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</si>
  <si>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</si>
  <si>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 xml:space="preserve">18210102010014000110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</si>
  <si>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</si>
  <si>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</si>
  <si>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</si>
  <si>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</si>
  <si>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</si>
  <si>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 xml:space="preserve">18210102020012100110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</si>
  <si>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</si>
  <si>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18210102020013000110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</si>
  <si>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</si>
  <si>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</si>
  <si>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</si>
  <si>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</si>
  <si>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</si>
  <si>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 xml:space="preserve">18210102030012100110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</si>
  <si>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</si>
  <si>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</si>
  <si>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</si>
  <si>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</si>
  <si>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</si>
  <si>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</si>
  <si>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</si>
  <si>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</si>
  <si>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</si>
  <si>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</si>
  <si>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</si>
  <si>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</si>
  <si>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</si>
  <si>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</si>
  <si>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18210601030130000110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</si>
  <si>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</si>
  <si>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18210601030131000110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</si>
  <si>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</si>
  <si>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 xml:space="preserve">18210601030132100110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</si>
  <si>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</si>
  <si>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</si>
  <si>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</si>
  <si>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</si>
  <si>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городских поселений</t>
  </si>
  <si>
    <t xml:space="preserve"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</si>
  <si>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</si>
  <si>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</si>
  <si>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</si>
  <si>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 xml:space="preserve">18210606033132100110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</si>
  <si>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</si>
  <si>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</si>
  <si>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городских поселений</t>
  </si>
  <si>
    <t xml:space="preserve"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</si>
  <si>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</si>
  <si>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</si>
  <si>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</si>
  <si>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 xml:space="preserve">18210606043132100110</t>
  </si>
  <si>
    <t xml:space="preserve">90010000000000000000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</si>
  <si>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</si>
  <si>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90011100000000000000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</si>
  <si>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</si>
  <si>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90011105000000000120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</si>
  <si>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</si>
  <si>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90011105010000000120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</si>
  <si>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</si>
  <si>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90011105013130000120</t>
  </si>
  <si>
    <t xml:space="preserve">90910000000000000000</t>
  </si>
  <si>
    <t xml:space="preserve">90911100000000000000</t>
  </si>
  <si>
    <t xml:space="preserve">90911105000000000120</t>
  </si>
  <si>
    <t xml:space="preserve">90911105010000000120</t>
  </si>
  <si>
    <t xml:space="preserve">90911105013130000120</t>
  </si>
  <si>
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</si>
  <si>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90911105020000000120</t>
  </si>
  <si>
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</si>
  <si>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90911105025130000120</t>
  </si>
  <si>
    <t xml:space="preserve">Доходы от сдачи в аренду имущества, составляющего государственную (муниципальную) казну (за исключением земельных участков)</t>
  </si>
  <si>
    <t xml:space="preserve">90911105070000000120</t>
  </si>
  <si>
    <t xml:space="preserve">Доходы от сдачи в аренду имущества, составляющего казну городских поселений (за исключением земельных участков)</t>
  </si>
  <si>
    <t xml:space="preserve">90911105075130000120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</si>
  <si>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</si>
  <si>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</si>
  <si>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</si>
  <si>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90911109040000000120</t>
  </si>
  <si>
    <t xml:space="preserve"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</si>
  <si>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90911109045130000120</t>
  </si>
  <si>
    <t xml:space="preserve">ДОХОДЫ ОТ ПРОДАЖИ МАТЕРИАЛЬНЫХ И НЕМАТЕРИАЛЬНЫХ АКТИВОВ</t>
  </si>
  <si>
    <t xml:space="preserve">90911400000000000000</t>
  </si>
  <si>
    <t xml:space="preserve">Доходы от продажи земельных участков, находящихся в государственной и муниципальной собственности</t>
  </si>
  <si>
    <t xml:space="preserve">90911406000000000430</t>
  </si>
  <si>
    <t xml:space="preserve">Доходы от продажи земельных участков, государственная собственность на которые не разграничена</t>
  </si>
  <si>
    <t xml:space="preserve">90911406010000000430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</si>
  <si>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</si>
  <si>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90911406013130000430</t>
  </si>
  <si>
    <t xml:space="preserve">БЕЗВОЗМЕЗДНЫЕ ПОСТУПЛЕНИЯ</t>
  </si>
  <si>
    <t xml:space="preserve">90920000000000000000</t>
  </si>
  <si>
    <t xml:space="preserve">БЕЗВОЗМЕЗДНЫЕ ПОСТУПЛЕНИЯ ОТ ДРУГИХ БЮДЖЕТОВ БЮДЖЕТНОЙ СИСТЕМЫ РОССИЙСКОЙ ФЕДЕРАЦИИ</t>
  </si>
  <si>
    <t xml:space="preserve">90920200000000000000</t>
  </si>
  <si>
    <t xml:space="preserve">Субсидии бюджетам бюджетной системы Российской Федерации (межбюджетные субсидии)</t>
  </si>
  <si>
    <t xml:space="preserve">90920220000000000150</t>
  </si>
  <si>
    <t xml:space="preserve">Субсидии бюджетам на реализацию программ формирования современной городской среды</t>
  </si>
  <si>
    <t xml:space="preserve">90920225555000000150</t>
  </si>
  <si>
    <t xml:space="preserve">Субсидии бюджетам городских поселений на реализацию программ формирования современной городской среды</t>
  </si>
  <si>
    <t xml:space="preserve">90920225555130000150</t>
  </si>
  <si>
    <t xml:space="preserve">Субсидии бюджетам на обеспечение комплексного развития сельских территорий</t>
  </si>
  <si>
    <t xml:space="preserve">90920225576000000150</t>
  </si>
  <si>
    <t xml:space="preserve">Субсидии бюджетам городских поселений на обеспечение комплексного развития сельских территорий</t>
  </si>
  <si>
    <t xml:space="preserve">90920225576130000150</t>
  </si>
  <si>
    <t xml:space="preserve">Прочие субсидии</t>
  </si>
  <si>
    <t xml:space="preserve">90920229999000000150</t>
  </si>
  <si>
    <t xml:space="preserve">Прочие субсидии бюджетам городских поселений</t>
  </si>
  <si>
    <t xml:space="preserve">90920229999130000150</t>
  </si>
  <si>
    <t xml:space="preserve">Субвенции бюджетам бюджетной системы Российской Федерации</t>
  </si>
  <si>
    <t xml:space="preserve">90920230000000000150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</si>
  <si>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</si>
  <si>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90920230024000000150</t>
  </si>
  <si>
    <t xml:space="preserve">Субвенции бюджетам городских поселений на выполнение передаваемых полномочий субъектов Российской Федерации</t>
  </si>
  <si>
    <t xml:space="preserve">90920230024130000150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</si>
  <si>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</si>
  <si>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90920235118000000150</t>
  </si>
  <si>
    <t xml:space="preserve"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</si>
  <si>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90920235118130000150</t>
  </si>
  <si>
    <t xml:space="preserve">Иные межбюджетные трансферты</t>
  </si>
  <si>
    <t xml:space="preserve">90920240000000000150</t>
  </si>
  <si>
    <t xml:space="preserve">Прочие межбюджетные трансферты, передаваемые бюджетам</t>
  </si>
  <si>
    <t xml:space="preserve">90920249999000000150</t>
  </si>
  <si>
    <t xml:space="preserve">Прочие межбюджетные трансферты, передаваемые бюджетам городских поселений</t>
  </si>
  <si>
    <t xml:space="preserve">90920249999130000150</t>
  </si>
  <si>
    <r>
      <rPr>
        <sz val="8"/>
        <color rgb="FF000000"/>
        <rFont val="Times New Roman"/>
        <family val="1"/>
        <charset val="204"/>
      </rPr>
      <t xml:space="preserve">Приложение 2 к Постановлению Администрации Торбеевского городского поселения Торбеевского муниципального района Республики Мордовия № </t>
    </r>
    <r>
      <rPr>
        <u val="single"/>
        <sz val="8"/>
        <color rgb="FF000000"/>
        <rFont val="Times New Roman"/>
        <family val="1"/>
        <charset val="204"/>
      </rPr>
      <t xml:space="preserve">380 </t>
    </r>
    <r>
      <rPr>
        <sz val="8"/>
        <color rgb="FF000000"/>
        <rFont val="Times New Roman"/>
        <family val="1"/>
        <charset val="204"/>
      </rPr>
      <t xml:space="preserve">от </t>
    </r>
    <r>
      <rPr>
        <u val="single"/>
        <sz val="8"/>
        <color rgb="FF000000"/>
        <rFont val="Times New Roman"/>
        <family val="1"/>
        <charset val="204"/>
      </rPr>
      <t xml:space="preserve">20.10.2020 </t>
    </r>
    <r>
      <rPr>
        <sz val="8"/>
        <color rgb="FF000000"/>
        <rFont val="Times New Roman"/>
        <family val="1"/>
        <charset val="204"/>
      </rPr>
      <t xml:space="preserve">год</t>
    </r>
  </si>
  <si>
    <t xml:space="preserve">                          2. Расходы бюджета</t>
  </si>
  <si>
    <t xml:space="preserve">        Форма 0503127  с.2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</si>
  <si>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</si>
  <si>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</si>
  <si>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</si>
  <si>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</si>
  <si>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</si>
  <si>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</si>
  <si>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8</t>
  </si>
  <si>
    <t xml:space="preserve">9</t>
  </si>
  <si>
    <t xml:space="preserve">Расходы бюджета - всего </t>
  </si>
  <si>
    <t xml:space="preserve">x</t>
  </si>
  <si>
    <t xml:space="preserve">200</t>
  </si>
  <si>
    <t xml:space="preserve">90901046510041140000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</si>
  <si>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</si>
  <si>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90901046510041140100</t>
  </si>
  <si>
    <t xml:space="preserve">Расходы на выплаты персоналу государственных (муниципальных) органов</t>
  </si>
  <si>
    <t xml:space="preserve">90901046510041140120</t>
  </si>
  <si>
    <t xml:space="preserve">Фонд оплаты труда государственных (муниципальных) органов</t>
  </si>
  <si>
    <t xml:space="preserve">90901046510041140121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</si>
  <si>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</si>
  <si>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90901046510041140129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</si>
  <si>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</si>
  <si>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90901046520041110000</t>
  </si>
  <si>
    <t xml:space="preserve">90901046520041110100</t>
  </si>
  <si>
    <t xml:space="preserve">90901046520041110120</t>
  </si>
  <si>
    <t xml:space="preserve">90901046520041110121</t>
  </si>
  <si>
    <t xml:space="preserve">90901046520041110129</t>
  </si>
  <si>
    <t xml:space="preserve">Закупка товаров,работ и услуг для обеспечения государственных (муниципальных) нужд</t>
  </si>
  <si>
    <t xml:space="preserve">90901046520041120000</t>
  </si>
  <si>
    <t xml:space="preserve">90901046520041120100</t>
  </si>
  <si>
    <t xml:space="preserve">90901046520041120120</t>
  </si>
  <si>
    <t xml:space="preserve">Иные выплаты персоналу государственных (муниципальных) органов, за исключением фонда оплаты труда</t>
  </si>
  <si>
    <t xml:space="preserve">90901046520041120122</t>
  </si>
  <si>
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</si>
  <si>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90901046520041120123</t>
  </si>
  <si>
    <t xml:space="preserve">Закупка товаров, работ и услуг для обеспечения государственных (муниципальных) нужд</t>
  </si>
  <si>
    <t xml:space="preserve">90901046520041120200</t>
  </si>
  <si>
    <t xml:space="preserve">Иные закупки товаров, работ и услуг для обеспечения государственных (муниципальных) нужд</t>
  </si>
  <si>
    <t xml:space="preserve">90901046520041120240</t>
  </si>
  <si>
    <t xml:space="preserve">Прочая закупка товаров, работ и услуг</t>
  </si>
  <si>
    <t xml:space="preserve">90901046520041120244</t>
  </si>
  <si>
    <t xml:space="preserve">Иные бюджетные ассигнования</t>
  </si>
  <si>
    <t xml:space="preserve">90901046520041120800</t>
  </si>
  <si>
    <t xml:space="preserve">Уплата налогов, сборов и иных платежей</t>
  </si>
  <si>
    <t xml:space="preserve">90901046520041120850</t>
  </si>
  <si>
    <t xml:space="preserve">Уплата налога на имущество организаций и земельного налога</t>
  </si>
  <si>
    <t xml:space="preserve">90901046520041120851</t>
  </si>
  <si>
    <t xml:space="preserve">Уплата прочих налогов, сборов</t>
  </si>
  <si>
    <t xml:space="preserve">90901046520041120852</t>
  </si>
  <si>
    <t xml:space="preserve">Уплата иных платежей</t>
  </si>
  <si>
    <t xml:space="preserve">90901046520041120853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</si>
  <si>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</si>
  <si>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90901048910077150000</t>
  </si>
  <si>
    <t xml:space="preserve">90901048910077150200</t>
  </si>
  <si>
    <t xml:space="preserve">90901048910077150240</t>
  </si>
  <si>
    <t xml:space="preserve">90901048910077150244</t>
  </si>
  <si>
    <t xml:space="preserve">Проведение выборов в представительные органы муниципального образования Республики Мордовия</t>
  </si>
  <si>
    <t xml:space="preserve">90901078910041130000</t>
  </si>
  <si>
    <t xml:space="preserve">90901078910041130800</t>
  </si>
  <si>
    <t xml:space="preserve">Специальные расходы</t>
  </si>
  <si>
    <t xml:space="preserve">90901078910041130880</t>
  </si>
  <si>
    <t xml:space="preserve">Резервные фонды</t>
  </si>
  <si>
    <t xml:space="preserve">90901118910041180000</t>
  </si>
  <si>
    <t xml:space="preserve">90901118910041180800</t>
  </si>
  <si>
    <t xml:space="preserve">Резервные средства</t>
  </si>
  <si>
    <t xml:space="preserve">90901118910041180870</t>
  </si>
  <si>
    <t xml:space="preserve">Военкомат.</t>
  </si>
  <si>
    <t xml:space="preserve">90902038910051180000</t>
  </si>
  <si>
    <t xml:space="preserve">90902038910051180100</t>
  </si>
  <si>
    <t xml:space="preserve">90902038910051180120</t>
  </si>
  <si>
    <t xml:space="preserve">90902038910051180121</t>
  </si>
  <si>
    <t xml:space="preserve">90902038910051180122</t>
  </si>
  <si>
    <t xml:space="preserve">90902038910051180129</t>
  </si>
  <si>
    <t xml:space="preserve">90902038910051180200</t>
  </si>
  <si>
    <t xml:space="preserve">90902038910051180240</t>
  </si>
  <si>
    <t xml:space="preserve">90902038910051180244</t>
  </si>
  <si>
    <t xml:space="preserve">Резервный фонд Правительства Республики Мордовия</t>
  </si>
  <si>
    <t xml:space="preserve">90903098910080190000</t>
  </si>
  <si>
    <t xml:space="preserve">90903098910080190200</t>
  </si>
  <si>
    <t xml:space="preserve">90903098910080190240</t>
  </si>
  <si>
    <t xml:space="preserve">90903098910080190244</t>
  </si>
  <si>
    <t xml:space="preserve">Судебные издержки по проектно-сметной документации</t>
  </si>
  <si>
    <t xml:space="preserve">90904098910042340000</t>
  </si>
  <si>
    <t xml:space="preserve">90904098910042340200</t>
  </si>
  <si>
    <t xml:space="preserve">90904098910042340240</t>
  </si>
  <si>
    <t xml:space="preserve">Закупка товаров, работ, услуг в целях капитального ремонта государственного (муниципального) имущества</t>
  </si>
  <si>
    <t xml:space="preserve">90904098910042340243</t>
  </si>
  <si>
    <t xml:space="preserve">90904098910042340244</t>
  </si>
  <si>
    <t xml:space="preserve">90904098910042510000</t>
  </si>
  <si>
    <t xml:space="preserve">90904098910042510200</t>
  </si>
  <si>
    <t xml:space="preserve">90904098910042510240</t>
  </si>
  <si>
    <t xml:space="preserve">90904098910042510244</t>
  </si>
  <si>
    <t xml:space="preserve">89100S6260</t>
  </si>
  <si>
    <t xml:space="preserve">909040989100S6260000</t>
  </si>
  <si>
    <t xml:space="preserve">909040989100S6260200</t>
  </si>
  <si>
    <t xml:space="preserve">909040989100S6260240</t>
  </si>
  <si>
    <t xml:space="preserve">909040989100S6260243</t>
  </si>
  <si>
    <t xml:space="preserve">Мероприятия по землеустройству и землепользованию</t>
  </si>
  <si>
    <t xml:space="preserve">90904128910042370000</t>
  </si>
  <si>
    <t xml:space="preserve">90904128910042370200</t>
  </si>
  <si>
    <t xml:space="preserve">90904128910042370240</t>
  </si>
  <si>
    <t xml:space="preserve">90904128910042370244</t>
  </si>
  <si>
    <t xml:space="preserve">Взнос на капитальный ремонт общего имущества в многоквартирном доме</t>
  </si>
  <si>
    <t xml:space="preserve">90905018910042360000</t>
  </si>
  <si>
    <t xml:space="preserve">90905018910042360200</t>
  </si>
  <si>
    <t xml:space="preserve">90905018910042360240</t>
  </si>
  <si>
    <t xml:space="preserve">90905018910042360244</t>
  </si>
  <si>
    <t xml:space="preserve">9090502270G542570000</t>
  </si>
  <si>
    <t xml:space="preserve">Капитальные вложения в объекты государственной (муниципальной) собственности</t>
  </si>
  <si>
    <t xml:space="preserve">9090502270G542570400</t>
  </si>
  <si>
    <t xml:space="preserve">Бюджетные инвестиции</t>
  </si>
  <si>
    <t xml:space="preserve">9090502270G542570410</t>
  </si>
  <si>
    <t xml:space="preserve">Бюджетные инвестиции в объекты капитального строительства государственной (муниципальной) собственности</t>
  </si>
  <si>
    <t xml:space="preserve">9090502270G542570414</t>
  </si>
  <si>
    <t xml:space="preserve">Мероприятия в области жилищно-коммунального хозяйства</t>
  </si>
  <si>
    <t xml:space="preserve">90905028910042020000</t>
  </si>
  <si>
    <t xml:space="preserve">90905028910042020200</t>
  </si>
  <si>
    <t xml:space="preserve">90905028910042020240</t>
  </si>
  <si>
    <t xml:space="preserve">90905028910042020243</t>
  </si>
  <si>
    <t xml:space="preserve">90905028910042020244</t>
  </si>
  <si>
    <t xml:space="preserve">Благоустройство дворовых территорий и мест общественного пользования</t>
  </si>
  <si>
    <t xml:space="preserve">9090503040F255552000</t>
  </si>
  <si>
    <t xml:space="preserve">9090503040F255552200</t>
  </si>
  <si>
    <t xml:space="preserve">9090503040F255552240</t>
  </si>
  <si>
    <t xml:space="preserve">9090503040F255552244</t>
  </si>
  <si>
    <t xml:space="preserve">Благоустройство сельских территорий</t>
  </si>
  <si>
    <t xml:space="preserve">909050322001L5764000</t>
  </si>
  <si>
    <t xml:space="preserve">909050322001L5764200</t>
  </si>
  <si>
    <t xml:space="preserve">909050322001L5764240</t>
  </si>
  <si>
    <t xml:space="preserve">909050322001L5764244</t>
  </si>
  <si>
    <t xml:space="preserve">Уличное освещение</t>
  </si>
  <si>
    <t xml:space="preserve">90905038910043010000</t>
  </si>
  <si>
    <t xml:space="preserve">90905038910043010200</t>
  </si>
  <si>
    <t xml:space="preserve">90905038910043010240</t>
  </si>
  <si>
    <t xml:space="preserve">90905038910043010244</t>
  </si>
  <si>
    <t xml:space="preserve">Прочая закупка товаров, работ услуг</t>
  </si>
  <si>
    <t xml:space="preserve">90905038910043040000</t>
  </si>
  <si>
    <t xml:space="preserve">90905038910043040200</t>
  </si>
  <si>
    <t xml:space="preserve">90905038910043040240</t>
  </si>
  <si>
    <t xml:space="preserve">90905038910043040243</t>
  </si>
  <si>
    <t xml:space="preserve">90905038910043040244</t>
  </si>
  <si>
    <t xml:space="preserve">90905038910043040800</t>
  </si>
  <si>
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</si>
  <si>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90905038910043040810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</si>
  <si>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</si>
  <si>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90905038910043040811</t>
  </si>
  <si>
    <t xml:space="preserve">Софинансирование мероприятий по благоустройству территории сельских поселений за счет средств местного бюджета</t>
  </si>
  <si>
    <t xml:space="preserve">909050389100S6270000</t>
  </si>
  <si>
    <t xml:space="preserve">909050389100S6270200</t>
  </si>
  <si>
    <t xml:space="preserve">909050389100S6270240</t>
  </si>
  <si>
    <t xml:space="preserve">909050389100S6270244</t>
  </si>
  <si>
    <t xml:space="preserve">90908018910042250000</t>
  </si>
  <si>
    <t xml:space="preserve">90908018910042250200</t>
  </si>
  <si>
    <t xml:space="preserve">90908018910042250240</t>
  </si>
  <si>
    <t xml:space="preserve">90908018910042250244</t>
  </si>
  <si>
    <t xml:space="preserve">Пенсионное обеспечение</t>
  </si>
  <si>
    <t xml:space="preserve">90910018910003010000</t>
  </si>
  <si>
    <t xml:space="preserve">Социальное обеспечение и иные выплаты населению</t>
  </si>
  <si>
    <t xml:space="preserve">90910018910003010300</t>
  </si>
  <si>
    <t xml:space="preserve">Публичные нормативные социальные выплаты гражданам</t>
  </si>
  <si>
    <t xml:space="preserve">90910018910003010310</t>
  </si>
  <si>
    <t xml:space="preserve">Иные пенсии, социальные доплаты к пенсиям</t>
  </si>
  <si>
    <t xml:space="preserve">90910018910003010312</t>
  </si>
  <si>
    <t xml:space="preserve">процентные платежи по муниципальному долгу</t>
  </si>
  <si>
    <t xml:space="preserve">90913018910041240000</t>
  </si>
  <si>
    <t xml:space="preserve">Обслуживание государственного (муниципального) долга</t>
  </si>
  <si>
    <t xml:space="preserve">90913018910041240700</t>
  </si>
  <si>
    <t xml:space="preserve">Обслуживание муниципального долга</t>
  </si>
  <si>
    <t xml:space="preserve">90913018910041240730</t>
  </si>
  <si>
    <t xml:space="preserve">Результат исполнения бюджета                 (дефицит / профицит)</t>
  </si>
  <si>
    <r>
      <rPr>
        <sz val="8"/>
        <color rgb="FF000000"/>
        <rFont val="Times New Roman"/>
        <family val="1"/>
        <charset val="204"/>
      </rPr>
      <t xml:space="preserve">Приложение 3 к Постановлению Администрации Торбеевского городского поселения Торбеевского муниципального района Республики Мордовия </t>
    </r>
    <r>
      <rPr>
        <u val="single"/>
        <sz val="8"/>
        <color rgb="FF000000"/>
        <rFont val="Times New Roman"/>
        <family val="1"/>
        <charset val="204"/>
      </rPr>
      <t xml:space="preserve">№_380_</t>
    </r>
    <r>
      <rPr>
        <sz val="8"/>
        <color rgb="FF000000"/>
        <rFont val="Times New Roman"/>
        <family val="1"/>
        <charset val="204"/>
      </rPr>
      <t xml:space="preserve">от</t>
    </r>
    <r>
      <rPr>
        <u val="single"/>
        <sz val="8"/>
        <color rgb="FF000000"/>
        <rFont val="Times New Roman"/>
        <family val="1"/>
        <charset val="204"/>
      </rPr>
      <t xml:space="preserve">_20.10.2020</t>
    </r>
    <r>
      <rPr>
        <sz val="8"/>
        <color rgb="FF000000"/>
        <rFont val="Times New Roman"/>
        <family val="1"/>
        <charset val="204"/>
      </rPr>
      <t xml:space="preserve">год</t>
    </r>
  </si>
  <si>
    <t xml:space="preserve">3. Источники финансирования дефицита бюджета</t>
  </si>
  <si>
    <t xml:space="preserve">        Форма 0503127  с.3</t>
  </si>
  <si>
    <t xml:space="preserve">тыс. руб.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</si>
  <si>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</si>
  <si>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</si>
  <si>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</si>
  <si>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</si>
  <si>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</si>
  <si>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</si>
  <si>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90901030000000000000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</si>
  <si>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</si>
  <si>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90901030100000000000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</si>
  <si>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</si>
  <si>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90901030100000000800</t>
  </si>
  <si>
    <t xml:space="preserve"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</si>
  <si>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90901030100130000810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</si>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</sst>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3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9"/>
      <name val="Times New Roman"/>
      <family val="1"/>
      <charset val="1"/>
    </font>
    <font>
      <u val="single"/>
      <sz val="9"/>
      <name val="Times New Roman"/>
      <family val="1"/>
      <charset val="1"/>
    </font>
    <font>
      <b val="true"/>
      <sz val="7"/>
      <color rgb="FF000000"/>
      <name val="Times New Roman"/>
      <family val="0"/>
      <charset val="1"/>
    </font>
    <font>
      <sz val="7"/>
      <color rgb="FF000000"/>
      <name val="Times New Roman"/>
      <family val="0"/>
      <charset val="1"/>
    </font>
    <font>
      <sz val="11"/>
      <color rgb="FF000000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FFFFFF"/>
      <name val="Calibri"/>
      <family val="2"/>
      <charset val="1"/>
    </font>
    <font>
      <sz val="8"/>
      <color rgb="FF000000"/>
      <name val="Times New Roman"/>
      <family val="1"/>
      <charset val="1"/>
    </font>
    <font>
      <sz val="8"/>
      <color rgb="FFFFFFFF"/>
      <name val="Arial"/>
      <family val="0"/>
      <charset val="1"/>
    </font>
    <font>
      <sz val="8"/>
      <color rgb="FF000000"/>
      <name val="Times New Roman"/>
      <family val="1"/>
      <charset val="204"/>
    </font>
    <font>
      <u val="single"/>
      <sz val="8"/>
      <color rgb="FF000000"/>
      <name val="Times New Roman"/>
      <family val="1"/>
      <charset val="204"/>
    </font>
    <font>
      <sz val="8"/>
      <color rgb="FFFFFFFF"/>
      <name val="Arial Cyr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8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3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14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6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13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2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5" fillId="0" borderId="5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1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6" fillId="0" borderId="30" xfId="138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9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7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1" xfId="13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8" fontId="9" fillId="0" borderId="32" xfId="14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31" xfId="14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70" fontId="9" fillId="0" borderId="17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3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9" fillId="0" borderId="0" xfId="1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7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9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7" xfId="1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9" fillId="0" borderId="0" xfId="13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9" fillId="0" borderId="0" xfId="136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17" xfId="1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3" xfId="15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22" fillId="0" borderId="5" xfId="15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7" fillId="0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9" fillId="0" borderId="1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8" fillId="0" borderId="40" xfId="13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134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6" xfId="11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9" xfId="11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40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8" fillId="0" borderId="40" xfId="1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134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27" xfId="116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21" xfId="12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24" xfId="12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9" fillId="0" borderId="40" xfId="130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6" fontId="9" fillId="0" borderId="40" xfId="152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30" fillId="0" borderId="40" xfId="134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31" fillId="0" borderId="0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31" fillId="0" borderId="0" xfId="152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28" xfId="117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xfId="12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1" xfId="12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40" xfId="153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31" fillId="0" borderId="0" xfId="1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31" fillId="0" borderId="0" xfId="13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31" fillId="0" borderId="0" xfId="15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9" xfId="118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xfId="12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9" fillId="0" borderId="12" xfId="125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40" xfId="154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31" fillId="0" borderId="0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31" fillId="0" borderId="0" xfId="154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32" fillId="0" borderId="0" xfId="13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6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1" xfId="16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1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5" fillId="0" borderId="40" xfId="13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6" xfId="15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9" xfId="16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9" xfId="1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5" fillId="0" borderId="40" xfId="134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7" xfId="158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21" xfId="16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24" xfId="17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40" xfId="179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40" xfId="186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34" fillId="0" borderId="0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34" xfId="159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22" xfId="16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3" xfId="17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34" fillId="0" borderId="0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34" fillId="0" borderId="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9" xfId="160" applyFont="false" applyBorder="fals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xfId="16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8" fontId="6" fillId="0" borderId="12" xfId="17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34" fillId="0" borderId="0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8" fillId="0" borderId="35" xfId="161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37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6" xfId="162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38" xfId="171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39" xfId="17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39" xfId="18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6" fillId="0" borderId="39" xfId="1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7" fontId="6" fillId="0" borderId="4" xfId="2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18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6" fillId="0" borderId="0" xfId="18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1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2" xfId="4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2" xfId="4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3" xfId="5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34" fillId="0" borderId="0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8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13" xfId="18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8" fillId="0" borderId="2" xfId="5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1" xfId="3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" xfId="4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" xfId="45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4" xfId="52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34" fillId="0" borderId="0" xfId="4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9" fontId="6" fillId="0" borderId="14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5" xfId="5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34" fillId="0" borderId="0" xfId="56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4" fontId="9" fillId="0" borderId="17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9" fontId="6" fillId="0" borderId="14" xfId="59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20" xfId="7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9" xfId="8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25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34" fillId="0" borderId="0" xfId="98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8" fontId="6" fillId="0" borderId="21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24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8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6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6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6" fillId="0" borderId="22" xfId="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3" xfId="8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3" xfId="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" xfId="1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34" fillId="0" borderId="0" xfId="9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10" xfId="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12" xfId="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3" xfId="10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179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12" xfId="181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9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" xfId="100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5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1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3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9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4" fillId="0" borderId="0" xfId="10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2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1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0" xfId="9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6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5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66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73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9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18" xfId="9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7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9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I1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3" activeCellId="0" sqref="G13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7"/>
    <col collapsed="false" customWidth="true" hidden="false" outlineLevel="0" max="2" min="2" style="1" width="5.13"/>
    <col collapsed="false" customWidth="true" hidden="false" outlineLevel="0" max="3" min="3" style="1" width="20.01"/>
    <col collapsed="false" customWidth="true" hidden="false" outlineLevel="0" max="4" min="4" style="1" width="14.38"/>
    <col collapsed="false" customWidth="true" hidden="false" outlineLevel="0" max="5" min="5" style="1" width="16.67"/>
    <col collapsed="false" customWidth="true" hidden="false" outlineLevel="0" max="6" min="6" style="1" width="12.75"/>
    <col collapsed="false" customWidth="true" hidden="false" outlineLevel="0" max="7" min="7" style="1" width="13.5"/>
    <col collapsed="false" customWidth="true" hidden="false" outlineLevel="0" max="8" min="8" style="1" width="12.37"/>
    <col collapsed="false" customWidth="false" hidden="false" outlineLevel="0" max="1023" min="9" style="1" width="9"/>
    <col collapsed="false" customWidth="true" hidden="false" outlineLevel="0" max="1024" min="1024" style="0" width="11.52"/>
  </cols>
  <sheetData>
    <row r="1" customFormat="false" ht="12.8" hidden="false" customHeight="true" outlineLevel="0" collapsed="false">
      <c r="A1" s="0"/>
      <c r="B1" s="0"/>
      <c r="C1" s="0"/>
      <c r="D1" s="0"/>
      <c r="E1" s="2" t="s">
        <v>0</v>
      </c>
      <c r="F1" s="2"/>
      <c r="G1" s="2"/>
      <c r="H1" s="2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</row>
    <row r="2" customFormat="false" ht="12.8" hidden="false" customHeight="true" outlineLevel="0" collapsed="false">
      <c r="A2" s="3"/>
      <c r="B2" s="3"/>
      <c r="C2" s="3"/>
      <c r="D2" s="3"/>
      <c r="E2" s="2"/>
      <c r="F2" s="2"/>
      <c r="G2" s="2"/>
      <c r="H2" s="2"/>
      <c r="I2" s="4"/>
    </row>
    <row r="3" customFormat="false" ht="12.8" hidden="false" customHeight="true" outlineLevel="0" collapsed="false">
      <c r="A3" s="3"/>
      <c r="B3" s="3"/>
      <c r="C3" s="3"/>
      <c r="D3" s="3"/>
      <c r="E3" s="2"/>
      <c r="F3" s="2"/>
      <c r="G3" s="2"/>
      <c r="H3" s="2"/>
      <c r="I3" s="4"/>
    </row>
    <row r="4" customFormat="false" ht="12.8" hidden="false" customHeight="true" outlineLevel="0" collapsed="false">
      <c r="A4" s="3"/>
      <c r="B4" s="3"/>
      <c r="C4" s="3"/>
      <c r="D4" s="3"/>
      <c r="E4" s="3"/>
      <c r="F4" s="3"/>
      <c r="G4" s="5"/>
      <c r="H4" s="4"/>
      <c r="I4" s="4"/>
    </row>
    <row r="5" customFormat="false" ht="12.95" hidden="false" customHeight="true" outlineLevel="0" collapsed="false">
      <c r="A5" s="3"/>
      <c r="B5" s="3"/>
      <c r="C5" s="3"/>
      <c r="D5" s="3"/>
      <c r="E5" s="3"/>
      <c r="F5" s="3"/>
      <c r="G5" s="5" t="s">
        <v>1</v>
      </c>
      <c r="H5" s="4"/>
      <c r="I5" s="4"/>
    </row>
    <row r="6" customFormat="false" ht="12.95" hidden="false" customHeight="true" outlineLevel="0" collapsed="false">
      <c r="A6" s="3"/>
      <c r="B6" s="3"/>
      <c r="C6" s="3"/>
      <c r="D6" s="3"/>
      <c r="E6" s="3"/>
      <c r="F6" s="3"/>
      <c r="G6" s="5" t="s">
        <v>2</v>
      </c>
      <c r="H6" s="4"/>
      <c r="I6" s="4"/>
    </row>
    <row r="7" customFormat="false" ht="15" hidden="false" customHeight="true" outlineLevel="0" collapsed="false">
      <c r="A7" s="6"/>
      <c r="B7" s="6"/>
      <c r="C7" s="6"/>
      <c r="D7" s="6"/>
      <c r="E7" s="6"/>
      <c r="F7" s="6"/>
      <c r="G7" s="6"/>
      <c r="H7" s="4"/>
      <c r="I7" s="4"/>
    </row>
    <row r="8" customFormat="false" ht="14.25" hidden="false" customHeight="true" outlineLevel="0" collapsed="false">
      <c r="A8" s="7" t="s">
        <v>3</v>
      </c>
      <c r="B8" s="7"/>
      <c r="C8" s="7"/>
      <c r="D8" s="7"/>
      <c r="E8" s="7"/>
      <c r="F8" s="7"/>
      <c r="G8" s="3"/>
      <c r="H8" s="4"/>
      <c r="I8" s="4"/>
    </row>
    <row r="9" customFormat="false" ht="12" hidden="false" customHeight="true" outlineLevel="0" collapsed="false">
      <c r="A9" s="7" t="s">
        <v>4</v>
      </c>
      <c r="B9" s="7"/>
      <c r="C9" s="7"/>
      <c r="D9" s="7"/>
      <c r="E9" s="7"/>
      <c r="F9" s="7"/>
      <c r="G9" s="8"/>
      <c r="H9" s="4"/>
      <c r="I9" s="4"/>
    </row>
    <row r="10" customFormat="false" ht="12" hidden="false" customHeight="true" outlineLevel="0" collapsed="false">
      <c r="A10" s="7" t="s">
        <v>5</v>
      </c>
      <c r="B10" s="7"/>
      <c r="C10" s="7"/>
      <c r="D10" s="7"/>
      <c r="E10" s="7"/>
      <c r="F10" s="7"/>
      <c r="G10" s="9"/>
      <c r="H10" s="4"/>
      <c r="I10" s="4"/>
    </row>
    <row r="11" customFormat="false" ht="14.15" hidden="false" customHeight="true" outlineLevel="0" collapsed="false">
      <c r="A11" s="10" t="s">
        <v>6</v>
      </c>
      <c r="B11" s="10"/>
      <c r="C11" s="10"/>
      <c r="D11" s="10"/>
      <c r="E11" s="10"/>
      <c r="F11" s="11"/>
      <c r="G11" s="12" t="s">
        <v>7</v>
      </c>
      <c r="H11" s="4"/>
      <c r="I11" s="4"/>
    </row>
    <row r="12" customFormat="false" ht="12.75" hidden="false" customHeight="true" outlineLevel="0" collapsed="false">
      <c r="A12" s="13"/>
      <c r="B12" s="3"/>
      <c r="C12" s="3"/>
      <c r="D12" s="3"/>
      <c r="E12" s="3"/>
      <c r="F12" s="14" t="s">
        <v>8</v>
      </c>
      <c r="G12" s="15" t="s">
        <v>9</v>
      </c>
      <c r="H12" s="4"/>
      <c r="I12" s="4"/>
    </row>
    <row r="13" customFormat="false" ht="14.1" hidden="false" customHeight="true" outlineLevel="0" collapsed="false">
      <c r="A13" s="16"/>
      <c r="B13" s="16"/>
      <c r="C13" s="16"/>
      <c r="D13" s="8" t="s">
        <v>10</v>
      </c>
      <c r="E13" s="16"/>
      <c r="F13" s="17" t="s">
        <v>11</v>
      </c>
      <c r="G13" s="18" t="n">
        <v>44013</v>
      </c>
      <c r="H13" s="4"/>
      <c r="I13" s="4"/>
    </row>
    <row r="14" customFormat="false" ht="14.1" hidden="false" customHeight="true" outlineLevel="0" collapsed="false">
      <c r="A14" s="16"/>
      <c r="B14" s="16"/>
      <c r="C14" s="16"/>
      <c r="D14" s="8"/>
      <c r="E14" s="16"/>
      <c r="F14" s="17" t="s">
        <v>12</v>
      </c>
      <c r="G14" s="18"/>
      <c r="H14" s="4"/>
      <c r="I14" s="4"/>
    </row>
    <row r="15" customFormat="false" ht="18" hidden="false" customHeight="true" outlineLevel="0" collapsed="false">
      <c r="A15" s="19" t="s">
        <v>13</v>
      </c>
      <c r="B15" s="19"/>
      <c r="C15" s="19"/>
      <c r="D15" s="20"/>
      <c r="E15" s="20"/>
      <c r="F15" s="17"/>
      <c r="G15" s="21"/>
      <c r="H15" s="4"/>
      <c r="I15" s="4"/>
    </row>
    <row r="16" customFormat="false" ht="9.75" hidden="false" customHeight="true" outlineLevel="0" collapsed="false">
      <c r="A16" s="19" t="s">
        <v>14</v>
      </c>
      <c r="B16" s="19"/>
      <c r="C16" s="19"/>
      <c r="D16" s="20"/>
      <c r="E16" s="20"/>
      <c r="F16" s="17"/>
      <c r="G16" s="22"/>
      <c r="H16" s="4"/>
      <c r="I16" s="4"/>
    </row>
    <row r="17" customFormat="false" ht="12.75" hidden="false" customHeight="true" outlineLevel="0" collapsed="false">
      <c r="A17" s="19" t="s">
        <v>15</v>
      </c>
      <c r="B17" s="19"/>
      <c r="C17" s="19"/>
      <c r="D17" s="20"/>
      <c r="E17" s="20"/>
      <c r="F17" s="17" t="s">
        <v>16</v>
      </c>
      <c r="G17" s="23"/>
      <c r="H17" s="4"/>
      <c r="I17" s="4"/>
    </row>
    <row r="18" customFormat="false" ht="26.85" hidden="false" customHeight="true" outlineLevel="0" collapsed="false">
      <c r="A18" s="19" t="s">
        <v>17</v>
      </c>
      <c r="B18" s="24" t="s">
        <v>18</v>
      </c>
      <c r="C18" s="24"/>
      <c r="D18" s="24"/>
      <c r="E18" s="24"/>
      <c r="F18" s="17" t="s">
        <v>19</v>
      </c>
      <c r="G18" s="23" t="s">
        <v>20</v>
      </c>
      <c r="H18" s="4"/>
      <c r="I18" s="4"/>
    </row>
    <row r="19" customFormat="false" ht="14.35" hidden="false" customHeight="true" outlineLevel="0" collapsed="false">
      <c r="A19" s="19" t="s">
        <v>21</v>
      </c>
      <c r="B19" s="25" t="s">
        <v>22</v>
      </c>
      <c r="C19" s="25"/>
      <c r="D19" s="25"/>
      <c r="E19" s="25"/>
      <c r="F19" s="17" t="s">
        <v>23</v>
      </c>
      <c r="G19" s="23" t="s">
        <v>24</v>
      </c>
      <c r="H19" s="4"/>
      <c r="I19" s="4"/>
    </row>
    <row r="20" customFormat="false" ht="13.5" hidden="false" customHeight="true" outlineLevel="0" collapsed="false">
      <c r="A20" s="19" t="s">
        <v>25</v>
      </c>
      <c r="B20" s="19"/>
      <c r="C20" s="19"/>
      <c r="D20" s="20"/>
      <c r="E20" s="20"/>
      <c r="F20" s="17"/>
      <c r="G20" s="26"/>
      <c r="H20" s="4"/>
      <c r="I20" s="4"/>
    </row>
    <row r="21" customFormat="false" ht="13.5" hidden="false" customHeight="true" outlineLevel="0" collapsed="false">
      <c r="A21" s="19" t="s">
        <v>26</v>
      </c>
      <c r="B21" s="19"/>
      <c r="C21" s="19"/>
      <c r="D21" s="20"/>
      <c r="E21" s="20"/>
      <c r="F21" s="17" t="s">
        <v>27</v>
      </c>
      <c r="G21" s="27" t="s">
        <v>28</v>
      </c>
      <c r="H21" s="4"/>
      <c r="I21" s="4"/>
    </row>
    <row r="22" customFormat="false" ht="14.1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8"/>
      <c r="H22" s="29" t="s">
        <v>30</v>
      </c>
      <c r="I22" s="4"/>
    </row>
    <row r="23" customFormat="false" ht="12.75" hidden="false" customHeight="true" outlineLevel="0" collapsed="false">
      <c r="A23" s="30" t="s">
        <v>31</v>
      </c>
      <c r="B23" s="30" t="s">
        <v>32</v>
      </c>
      <c r="C23" s="30" t="s">
        <v>33</v>
      </c>
      <c r="D23" s="31" t="s">
        <v>34</v>
      </c>
      <c r="E23" s="31" t="s">
        <v>35</v>
      </c>
      <c r="F23" s="31"/>
      <c r="G23" s="31" t="s">
        <v>36</v>
      </c>
      <c r="H23" s="32" t="s">
        <v>37</v>
      </c>
      <c r="I23" s="33"/>
    </row>
    <row r="24" customFormat="false" ht="9.95" hidden="false" customHeight="true" outlineLevel="0" collapsed="false">
      <c r="A24" s="30"/>
      <c r="B24" s="30"/>
      <c r="C24" s="30"/>
      <c r="D24" s="31"/>
      <c r="E24" s="31" t="s">
        <v>38</v>
      </c>
      <c r="F24" s="31" t="s">
        <v>39</v>
      </c>
      <c r="G24" s="31"/>
      <c r="H24" s="32"/>
      <c r="I24" s="4"/>
    </row>
    <row r="25" customFormat="false" ht="9.95" hidden="false" customHeight="true" outlineLevel="0" collapsed="false">
      <c r="A25" s="30"/>
      <c r="B25" s="30"/>
      <c r="C25" s="30"/>
      <c r="D25" s="31"/>
      <c r="E25" s="31"/>
      <c r="F25" s="31"/>
      <c r="G25" s="31"/>
      <c r="H25" s="32"/>
      <c r="I25" s="4"/>
    </row>
    <row r="26" customFormat="false" ht="9.95" hidden="false" customHeight="true" outlineLevel="0" collapsed="false">
      <c r="A26" s="30"/>
      <c r="B26" s="30"/>
      <c r="C26" s="30"/>
      <c r="D26" s="31"/>
      <c r="E26" s="31"/>
      <c r="F26" s="31"/>
      <c r="G26" s="31"/>
      <c r="H26" s="32"/>
      <c r="I26" s="4"/>
    </row>
    <row r="27" customFormat="false" ht="6" hidden="false" customHeight="true" outlineLevel="0" collapsed="false">
      <c r="A27" s="30"/>
      <c r="B27" s="30"/>
      <c r="C27" s="30"/>
      <c r="D27" s="31"/>
      <c r="E27" s="31"/>
      <c r="F27" s="31"/>
      <c r="G27" s="31"/>
      <c r="H27" s="32"/>
      <c r="I27" s="4"/>
    </row>
    <row r="28" customFormat="false" ht="15" hidden="false" customHeight="true" outlineLevel="0" collapsed="false">
      <c r="A28" s="34" t="n">
        <v>1</v>
      </c>
      <c r="B28" s="35" t="n">
        <v>2</v>
      </c>
      <c r="C28" s="35" t="n">
        <v>3</v>
      </c>
      <c r="D28" s="36" t="s">
        <v>40</v>
      </c>
      <c r="E28" s="36" t="s">
        <v>41</v>
      </c>
      <c r="F28" s="36" t="s">
        <v>42</v>
      </c>
      <c r="G28" s="36" t="s">
        <v>43</v>
      </c>
      <c r="H28" s="37" t="n">
        <v>8</v>
      </c>
      <c r="I28" s="38"/>
      <c r="J28" s="39"/>
      <c r="K28" s="39"/>
      <c r="L28" s="39"/>
    </row>
    <row r="29" customFormat="false" ht="12.95" hidden="false" customHeight="true" outlineLevel="0" collapsed="false">
      <c r="A29" s="40" t="s">
        <v>44</v>
      </c>
      <c r="B29" s="41" t="s">
        <v>45</v>
      </c>
      <c r="C29" s="42" t="s">
        <v>46</v>
      </c>
      <c r="D29" s="43" t="n">
        <f aca="false">J29/1000</f>
        <v>35968.4821</v>
      </c>
      <c r="E29" s="43" t="n">
        <f aca="false">K29/1000</f>
        <v>13899.10841</v>
      </c>
      <c r="F29" s="43" t="n">
        <f aca="false">K29/1000</f>
        <v>13899.10841</v>
      </c>
      <c r="G29" s="44" t="s">
        <v>47</v>
      </c>
      <c r="H29" s="45" t="n">
        <f aca="false">F29/D29*100</f>
        <v>38.6424658437282</v>
      </c>
      <c r="I29" s="46"/>
      <c r="J29" s="47" t="n">
        <v>35968482.1</v>
      </c>
      <c r="K29" s="47" t="n">
        <v>13899108.41</v>
      </c>
      <c r="L29" s="48" t="s">
        <v>47</v>
      </c>
    </row>
    <row r="30" customFormat="false" ht="12.75" hidden="false" customHeight="true" outlineLevel="0" collapsed="false">
      <c r="A30" s="49" t="s">
        <v>48</v>
      </c>
      <c r="B30" s="50"/>
      <c r="C30" s="51"/>
      <c r="D30" s="43" t="n">
        <f aca="false">J30/1000</f>
        <v>0</v>
      </c>
      <c r="E30" s="43" t="n">
        <f aca="false">K30/1000</f>
        <v>0</v>
      </c>
      <c r="F30" s="43" t="n">
        <f aca="false">K30/1000</f>
        <v>0</v>
      </c>
      <c r="G30" s="52"/>
      <c r="H30" s="45"/>
      <c r="I30" s="46"/>
      <c r="J30" s="53"/>
      <c r="K30" s="54"/>
      <c r="L30" s="55"/>
    </row>
    <row r="31" customFormat="false" ht="19.4" hidden="false" customHeight="false" outlineLevel="0" collapsed="false">
      <c r="A31" s="56" t="s">
        <v>49</v>
      </c>
      <c r="B31" s="57" t="s">
        <v>45</v>
      </c>
      <c r="C31" s="58" t="s">
        <v>50</v>
      </c>
      <c r="D31" s="43" t="n">
        <f aca="false">J31/1000</f>
        <v>2068.1</v>
      </c>
      <c r="E31" s="43" t="n">
        <f aca="false">K31/1000</f>
        <v>840.98574</v>
      </c>
      <c r="F31" s="43" t="n">
        <f aca="false">K31/1000</f>
        <v>840.98574</v>
      </c>
      <c r="G31" s="59" t="n">
        <f aca="false">L31/1000</f>
        <v>1227.11426</v>
      </c>
      <c r="H31" s="45" t="n">
        <f aca="false">F31/D31*100</f>
        <v>40.6646554808762</v>
      </c>
      <c r="I31" s="46"/>
      <c r="J31" s="60" t="n">
        <v>2068100</v>
      </c>
      <c r="K31" s="60" t="n">
        <v>840985.74</v>
      </c>
      <c r="L31" s="61" t="n">
        <v>1227114.26</v>
      </c>
    </row>
    <row r="32" customFormat="false" ht="37.3" hidden="false" customHeight="false" outlineLevel="0" collapsed="false">
      <c r="A32" s="56" t="s">
        <v>51</v>
      </c>
      <c r="B32" s="57" t="s">
        <v>45</v>
      </c>
      <c r="C32" s="58" t="s">
        <v>52</v>
      </c>
      <c r="D32" s="43" t="n">
        <f aca="false">J32/1000</f>
        <v>2068.1</v>
      </c>
      <c r="E32" s="43" t="n">
        <f aca="false">K32/1000</f>
        <v>840.98574</v>
      </c>
      <c r="F32" s="43" t="n">
        <f aca="false">K32/1000</f>
        <v>840.98574</v>
      </c>
      <c r="G32" s="59" t="n">
        <f aca="false">L32/1000</f>
        <v>1227.11426</v>
      </c>
      <c r="H32" s="45" t="n">
        <f aca="false">F32/D32*100</f>
        <v>40.6646554808762</v>
      </c>
      <c r="I32" s="46"/>
      <c r="J32" s="60" t="n">
        <v>2068100</v>
      </c>
      <c r="K32" s="60" t="n">
        <v>840985.74</v>
      </c>
      <c r="L32" s="61" t="n">
        <v>1227114.26</v>
      </c>
    </row>
    <row r="33" customFormat="false" ht="28.35" hidden="false" customHeight="false" outlineLevel="0" collapsed="false">
      <c r="A33" s="56" t="s">
        <v>53</v>
      </c>
      <c r="B33" s="57" t="s">
        <v>45</v>
      </c>
      <c r="C33" s="58" t="s">
        <v>54</v>
      </c>
      <c r="D33" s="43" t="n">
        <f aca="false">J33/1000</f>
        <v>2068.1</v>
      </c>
      <c r="E33" s="43" t="n">
        <f aca="false">K33/1000</f>
        <v>840.98574</v>
      </c>
      <c r="F33" s="43" t="n">
        <f aca="false">K33/1000</f>
        <v>840.98574</v>
      </c>
      <c r="G33" s="59" t="n">
        <f aca="false">L33/1000</f>
        <v>1227.11426</v>
      </c>
      <c r="H33" s="45" t="n">
        <f aca="false">F33/D33*100</f>
        <v>40.6646554808762</v>
      </c>
      <c r="I33" s="46"/>
      <c r="J33" s="60" t="n">
        <v>2068100</v>
      </c>
      <c r="K33" s="60" t="n">
        <v>840985.74</v>
      </c>
      <c r="L33" s="61" t="n">
        <v>1227114.26</v>
      </c>
    </row>
    <row r="34" customFormat="false" ht="73.1" hidden="false" customHeight="false" outlineLevel="0" collapsed="false">
      <c r="A34" s="56" t="s">
        <v>55</v>
      </c>
      <c r="B34" s="57" t="s">
        <v>45</v>
      </c>
      <c r="C34" s="58" t="s">
        <v>56</v>
      </c>
      <c r="D34" s="43" t="n">
        <f aca="false">J34/1000</f>
        <v>947.6</v>
      </c>
      <c r="E34" s="43" t="n">
        <f aca="false">K34/1000</f>
        <v>398.44287</v>
      </c>
      <c r="F34" s="43" t="n">
        <f aca="false">K34/1000</f>
        <v>398.44287</v>
      </c>
      <c r="G34" s="59" t="n">
        <f aca="false">L34/1000</f>
        <v>549.15713</v>
      </c>
      <c r="H34" s="45" t="n">
        <f aca="false">F34/D34*100</f>
        <v>42.0475802026171</v>
      </c>
      <c r="I34" s="46"/>
      <c r="J34" s="60" t="n">
        <v>947600</v>
      </c>
      <c r="K34" s="60" t="n">
        <v>398442.87</v>
      </c>
      <c r="L34" s="61" t="n">
        <v>549157.13</v>
      </c>
    </row>
    <row r="35" customFormat="false" ht="117.9" hidden="false" customHeight="false" outlineLevel="0" collapsed="false">
      <c r="A35" s="56" t="s">
        <v>57</v>
      </c>
      <c r="B35" s="57" t="s">
        <v>45</v>
      </c>
      <c r="C35" s="58" t="s">
        <v>58</v>
      </c>
      <c r="D35" s="43" t="n">
        <f aca="false">J35/1000</f>
        <v>947.6</v>
      </c>
      <c r="E35" s="43" t="n">
        <f aca="false">K35/1000</f>
        <v>398.44287</v>
      </c>
      <c r="F35" s="43" t="n">
        <f aca="false">K35/1000</f>
        <v>398.44287</v>
      </c>
      <c r="G35" s="59" t="n">
        <f aca="false">L35/1000</f>
        <v>549.15713</v>
      </c>
      <c r="H35" s="45" t="n">
        <f aca="false">F35/D35*100</f>
        <v>42.0475802026171</v>
      </c>
      <c r="I35" s="46"/>
      <c r="J35" s="60" t="n">
        <v>947600</v>
      </c>
      <c r="K35" s="60" t="n">
        <v>398442.87</v>
      </c>
      <c r="L35" s="61" t="n">
        <v>549157.13</v>
      </c>
    </row>
    <row r="36" customFormat="false" ht="91" hidden="false" customHeight="false" outlineLevel="0" collapsed="false">
      <c r="A36" s="56" t="s">
        <v>59</v>
      </c>
      <c r="B36" s="57" t="s">
        <v>45</v>
      </c>
      <c r="C36" s="58" t="s">
        <v>60</v>
      </c>
      <c r="D36" s="43" t="n">
        <f aca="false">J36/1000</f>
        <v>5</v>
      </c>
      <c r="E36" s="43" t="n">
        <f aca="false">K36/1000</f>
        <v>2.60693</v>
      </c>
      <c r="F36" s="43" t="n">
        <f aca="false">K36/1000</f>
        <v>2.60693</v>
      </c>
      <c r="G36" s="59" t="n">
        <f aca="false">L36/1000</f>
        <v>2.39307</v>
      </c>
      <c r="H36" s="45" t="n">
        <f aca="false">F36/D36*100</f>
        <v>52.1386</v>
      </c>
      <c r="I36" s="46"/>
      <c r="J36" s="60" t="n">
        <v>5000</v>
      </c>
      <c r="K36" s="60" t="n">
        <v>2606.93</v>
      </c>
      <c r="L36" s="61" t="n">
        <v>2393.07</v>
      </c>
    </row>
    <row r="37" customFormat="false" ht="135.8" hidden="false" customHeight="false" outlineLevel="0" collapsed="false">
      <c r="A37" s="56" t="s">
        <v>61</v>
      </c>
      <c r="B37" s="57" t="s">
        <v>45</v>
      </c>
      <c r="C37" s="58" t="s">
        <v>62</v>
      </c>
      <c r="D37" s="43" t="n">
        <f aca="false">J37/1000</f>
        <v>5</v>
      </c>
      <c r="E37" s="43" t="n">
        <f aca="false">K37/1000</f>
        <v>2.60693</v>
      </c>
      <c r="F37" s="43" t="n">
        <f aca="false">K37/1000</f>
        <v>2.60693</v>
      </c>
      <c r="G37" s="59" t="n">
        <f aca="false">L37/1000</f>
        <v>2.39307</v>
      </c>
      <c r="H37" s="45" t="n">
        <f aca="false">F37/D37*100</f>
        <v>52.1386</v>
      </c>
      <c r="I37" s="46"/>
      <c r="J37" s="60" t="n">
        <v>5000</v>
      </c>
      <c r="K37" s="60" t="n">
        <v>2606.93</v>
      </c>
      <c r="L37" s="61" t="n">
        <v>2393.07</v>
      </c>
    </row>
    <row r="38" customFormat="false" ht="73.1" hidden="false" customHeight="false" outlineLevel="0" collapsed="false">
      <c r="A38" s="56" t="s">
        <v>63</v>
      </c>
      <c r="B38" s="57" t="s">
        <v>45</v>
      </c>
      <c r="C38" s="58" t="s">
        <v>64</v>
      </c>
      <c r="D38" s="43" t="n">
        <f aca="false">J38/1000</f>
        <v>1237.8</v>
      </c>
      <c r="E38" s="43" t="n">
        <f aca="false">K38/1000</f>
        <v>519.23977</v>
      </c>
      <c r="F38" s="43" t="n">
        <f aca="false">K38/1000</f>
        <v>519.23977</v>
      </c>
      <c r="G38" s="59" t="n">
        <f aca="false">L38/1000</f>
        <v>718.56023</v>
      </c>
      <c r="H38" s="45" t="n">
        <f aca="false">F38/D38*100</f>
        <v>41.9485999353692</v>
      </c>
      <c r="I38" s="46"/>
      <c r="J38" s="60" t="n">
        <v>1237800</v>
      </c>
      <c r="K38" s="60" t="n">
        <v>519239.77</v>
      </c>
      <c r="L38" s="61" t="n">
        <v>718560.23</v>
      </c>
    </row>
    <row r="39" customFormat="false" ht="117.9" hidden="false" customHeight="false" outlineLevel="0" collapsed="false">
      <c r="A39" s="56" t="s">
        <v>65</v>
      </c>
      <c r="B39" s="57" t="s">
        <v>45</v>
      </c>
      <c r="C39" s="58" t="s">
        <v>66</v>
      </c>
      <c r="D39" s="43" t="n">
        <f aca="false">J39/1000</f>
        <v>1237.8</v>
      </c>
      <c r="E39" s="43" t="n">
        <f aca="false">K39/1000</f>
        <v>519.23977</v>
      </c>
      <c r="F39" s="43" t="n">
        <f aca="false">K39/1000</f>
        <v>519.23977</v>
      </c>
      <c r="G39" s="59" t="n">
        <f aca="false">L39/1000</f>
        <v>718.56023</v>
      </c>
      <c r="H39" s="45" t="n">
        <f aca="false">F39/D39*100</f>
        <v>41.9485999353692</v>
      </c>
      <c r="I39" s="46"/>
      <c r="J39" s="60" t="n">
        <v>1237800</v>
      </c>
      <c r="K39" s="60" t="n">
        <v>519239.77</v>
      </c>
      <c r="L39" s="61" t="n">
        <v>718560.23</v>
      </c>
    </row>
    <row r="40" customFormat="false" ht="73.1" hidden="false" customHeight="false" outlineLevel="0" collapsed="false">
      <c r="A40" s="56" t="s">
        <v>67</v>
      </c>
      <c r="B40" s="57" t="s">
        <v>45</v>
      </c>
      <c r="C40" s="58" t="s">
        <v>68</v>
      </c>
      <c r="D40" s="43" t="n">
        <f aca="false">J40/1000</f>
        <v>-122.3</v>
      </c>
      <c r="E40" s="43" t="n">
        <f aca="false">K40/1000</f>
        <v>-79.30383</v>
      </c>
      <c r="F40" s="43" t="n">
        <f aca="false">K40/1000</f>
        <v>-79.30383</v>
      </c>
      <c r="G40" s="59" t="n">
        <f aca="false">L40/1000</f>
        <v>-42.99617</v>
      </c>
      <c r="H40" s="45" t="n">
        <f aca="false">F40/D40*100</f>
        <v>64.8436876533115</v>
      </c>
      <c r="I40" s="46"/>
      <c r="J40" s="60" t="n">
        <v>-122300</v>
      </c>
      <c r="K40" s="60" t="n">
        <v>-79303.83</v>
      </c>
      <c r="L40" s="61" t="n">
        <v>-42996.17</v>
      </c>
    </row>
    <row r="41" customFormat="false" ht="117.9" hidden="false" customHeight="false" outlineLevel="0" collapsed="false">
      <c r="A41" s="56" t="s">
        <v>69</v>
      </c>
      <c r="B41" s="57" t="s">
        <v>45</v>
      </c>
      <c r="C41" s="58" t="s">
        <v>70</v>
      </c>
      <c r="D41" s="43" t="n">
        <f aca="false">J41/1000</f>
        <v>-122.3</v>
      </c>
      <c r="E41" s="43" t="n">
        <f aca="false">K41/1000</f>
        <v>-79.30383</v>
      </c>
      <c r="F41" s="43" t="n">
        <f aca="false">K41/1000</f>
        <v>-79.30383</v>
      </c>
      <c r="G41" s="59" t="n">
        <f aca="false">L41/1000</f>
        <v>-42.99617</v>
      </c>
      <c r="H41" s="45" t="n">
        <f aca="false">F41/D41*100</f>
        <v>64.8436876533115</v>
      </c>
      <c r="I41" s="46"/>
      <c r="J41" s="60" t="n">
        <v>-122300</v>
      </c>
      <c r="K41" s="60" t="n">
        <v>-79303.83</v>
      </c>
      <c r="L41" s="61" t="n">
        <v>-42996.17</v>
      </c>
    </row>
    <row r="42" customFormat="false" ht="19.4" hidden="false" customHeight="false" outlineLevel="0" collapsed="false">
      <c r="A42" s="56" t="s">
        <v>49</v>
      </c>
      <c r="B42" s="57" t="s">
        <v>45</v>
      </c>
      <c r="C42" s="58" t="s">
        <v>71</v>
      </c>
      <c r="D42" s="43"/>
      <c r="E42" s="43" t="n">
        <f aca="false">K42/1000</f>
        <v>3</v>
      </c>
      <c r="F42" s="43" t="n">
        <f aca="false">K42/1000</f>
        <v>3</v>
      </c>
      <c r="G42" s="59"/>
      <c r="H42" s="45"/>
      <c r="I42" s="46"/>
      <c r="J42" s="60" t="s">
        <v>47</v>
      </c>
      <c r="K42" s="60" t="n">
        <v>3000</v>
      </c>
      <c r="L42" s="61" t="s">
        <v>47</v>
      </c>
    </row>
    <row r="43" customFormat="false" ht="19.4" hidden="false" customHeight="false" outlineLevel="0" collapsed="false">
      <c r="A43" s="56" t="s">
        <v>72</v>
      </c>
      <c r="B43" s="57" t="s">
        <v>45</v>
      </c>
      <c r="C43" s="58" t="s">
        <v>73</v>
      </c>
      <c r="D43" s="43"/>
      <c r="E43" s="43" t="n">
        <f aca="false">K43/1000</f>
        <v>3</v>
      </c>
      <c r="F43" s="43" t="n">
        <f aca="false">K43/1000</f>
        <v>3</v>
      </c>
      <c r="G43" s="59"/>
      <c r="H43" s="45"/>
      <c r="I43" s="46"/>
      <c r="J43" s="60" t="s">
        <v>47</v>
      </c>
      <c r="K43" s="60" t="n">
        <v>3000</v>
      </c>
      <c r="L43" s="61" t="s">
        <v>47</v>
      </c>
    </row>
    <row r="44" customFormat="false" ht="19.4" hidden="false" customHeight="false" outlineLevel="0" collapsed="false">
      <c r="A44" s="56" t="s">
        <v>74</v>
      </c>
      <c r="B44" s="57" t="s">
        <v>45</v>
      </c>
      <c r="C44" s="58" t="s">
        <v>75</v>
      </c>
      <c r="D44" s="43"/>
      <c r="E44" s="43" t="n">
        <f aca="false">K44/1000</f>
        <v>3</v>
      </c>
      <c r="F44" s="43" t="n">
        <f aca="false">K44/1000</f>
        <v>3</v>
      </c>
      <c r="G44" s="59"/>
      <c r="H44" s="45"/>
      <c r="I44" s="46"/>
      <c r="J44" s="60" t="s">
        <v>47</v>
      </c>
      <c r="K44" s="60" t="n">
        <v>3000</v>
      </c>
      <c r="L44" s="61" t="s">
        <v>47</v>
      </c>
    </row>
    <row r="45" customFormat="false" ht="82.05" hidden="false" customHeight="false" outlineLevel="0" collapsed="false">
      <c r="A45" s="56" t="s">
        <v>76</v>
      </c>
      <c r="B45" s="57" t="s">
        <v>45</v>
      </c>
      <c r="C45" s="58" t="s">
        <v>77</v>
      </c>
      <c r="D45" s="43"/>
      <c r="E45" s="43" t="n">
        <f aca="false">K45/1000</f>
        <v>3</v>
      </c>
      <c r="F45" s="43" t="n">
        <f aca="false">K45/1000</f>
        <v>3</v>
      </c>
      <c r="G45" s="59"/>
      <c r="H45" s="45"/>
      <c r="I45" s="46"/>
      <c r="J45" s="60" t="s">
        <v>47</v>
      </c>
      <c r="K45" s="60" t="n">
        <v>3000</v>
      </c>
      <c r="L45" s="61" t="s">
        <v>47</v>
      </c>
    </row>
    <row r="46" customFormat="false" ht="73.1" hidden="false" customHeight="false" outlineLevel="0" collapsed="false">
      <c r="A46" s="56" t="s">
        <v>78</v>
      </c>
      <c r="B46" s="57" t="s">
        <v>45</v>
      </c>
      <c r="C46" s="58" t="s">
        <v>79</v>
      </c>
      <c r="D46" s="43"/>
      <c r="E46" s="43" t="n">
        <f aca="false">K46/1000</f>
        <v>3</v>
      </c>
      <c r="F46" s="43" t="n">
        <f aca="false">K46/1000</f>
        <v>3</v>
      </c>
      <c r="G46" s="59"/>
      <c r="H46" s="45"/>
      <c r="I46" s="46"/>
      <c r="J46" s="60" t="s">
        <v>47</v>
      </c>
      <c r="K46" s="60" t="n">
        <v>3000</v>
      </c>
      <c r="L46" s="61" t="s">
        <v>47</v>
      </c>
    </row>
    <row r="47" customFormat="false" ht="13.8" hidden="false" customHeight="false" outlineLevel="0" collapsed="false">
      <c r="A47" s="56"/>
      <c r="B47" s="57" t="s">
        <v>45</v>
      </c>
      <c r="C47" s="58" t="s">
        <v>80</v>
      </c>
      <c r="D47" s="43"/>
      <c r="E47" s="43" t="n">
        <f aca="false">K47/1000</f>
        <v>3</v>
      </c>
      <c r="F47" s="43" t="n">
        <f aca="false">K47/1000</f>
        <v>3</v>
      </c>
      <c r="G47" s="59"/>
      <c r="H47" s="45"/>
      <c r="I47" s="46"/>
      <c r="J47" s="60" t="s">
        <v>47</v>
      </c>
      <c r="K47" s="60" t="n">
        <v>3000</v>
      </c>
      <c r="L47" s="61" t="s">
        <v>47</v>
      </c>
    </row>
    <row r="48" customFormat="false" ht="19.4" hidden="false" customHeight="false" outlineLevel="0" collapsed="false">
      <c r="A48" s="56" t="s">
        <v>49</v>
      </c>
      <c r="B48" s="57" t="s">
        <v>45</v>
      </c>
      <c r="C48" s="58" t="s">
        <v>81</v>
      </c>
      <c r="D48" s="43" t="n">
        <f aca="false">J48/1000</f>
        <v>23568.7</v>
      </c>
      <c r="E48" s="43" t="n">
        <f aca="false">K48/1000</f>
        <v>11378.0563</v>
      </c>
      <c r="F48" s="43" t="n">
        <f aca="false">K48/1000</f>
        <v>11378.0563</v>
      </c>
      <c r="G48" s="59" t="n">
        <f aca="false">L48/1000</f>
        <v>12303.26949</v>
      </c>
      <c r="H48" s="45" t="n">
        <f aca="false">F48/D48*100</f>
        <v>48.2761302065875</v>
      </c>
      <c r="I48" s="46"/>
      <c r="J48" s="60" t="n">
        <v>23568700</v>
      </c>
      <c r="K48" s="60" t="n">
        <v>11378056.3</v>
      </c>
      <c r="L48" s="61" t="n">
        <v>12303269.49</v>
      </c>
    </row>
    <row r="49" customFormat="false" ht="13.8" hidden="false" customHeight="false" outlineLevel="0" collapsed="false">
      <c r="A49" s="56" t="s">
        <v>82</v>
      </c>
      <c r="B49" s="57" t="s">
        <v>45</v>
      </c>
      <c r="C49" s="58" t="s">
        <v>83</v>
      </c>
      <c r="D49" s="43" t="n">
        <f aca="false">J49/1000</f>
        <v>19116.4</v>
      </c>
      <c r="E49" s="43" t="n">
        <f aca="false">K49/1000</f>
        <v>9762.50326</v>
      </c>
      <c r="F49" s="43" t="n">
        <f aca="false">K49/1000</f>
        <v>9762.50326</v>
      </c>
      <c r="G49" s="59" t="n">
        <f aca="false">L49/1000</f>
        <v>9415.78017</v>
      </c>
      <c r="H49" s="45" t="n">
        <f aca="false">F49/D49*100</f>
        <v>51.0687329204244</v>
      </c>
      <c r="I49" s="46"/>
      <c r="J49" s="60" t="n">
        <v>19116400</v>
      </c>
      <c r="K49" s="60" t="n">
        <v>9762503.26</v>
      </c>
      <c r="L49" s="61" t="n">
        <v>9415780.17</v>
      </c>
    </row>
    <row r="50" customFormat="false" ht="13.8" hidden="false" customHeight="false" outlineLevel="0" collapsed="false">
      <c r="A50" s="56" t="s">
        <v>84</v>
      </c>
      <c r="B50" s="57" t="s">
        <v>45</v>
      </c>
      <c r="C50" s="58" t="s">
        <v>85</v>
      </c>
      <c r="D50" s="43" t="n">
        <f aca="false">J50/1000</f>
        <v>19116.4</v>
      </c>
      <c r="E50" s="43" t="n">
        <f aca="false">K50/1000</f>
        <v>9762.50326</v>
      </c>
      <c r="F50" s="43" t="n">
        <f aca="false">K50/1000</f>
        <v>9762.50326</v>
      </c>
      <c r="G50" s="59" t="n">
        <f aca="false">L50/1000</f>
        <v>9415.78017</v>
      </c>
      <c r="H50" s="45" t="n">
        <f aca="false">F50/D50*100</f>
        <v>51.0687329204244</v>
      </c>
      <c r="I50" s="46"/>
      <c r="J50" s="60" t="n">
        <v>19116400</v>
      </c>
      <c r="K50" s="60" t="n">
        <v>9762503.26</v>
      </c>
      <c r="L50" s="61" t="n">
        <v>9415780.17</v>
      </c>
    </row>
    <row r="51" customFormat="false" ht="73.1" hidden="false" customHeight="false" outlineLevel="0" collapsed="false">
      <c r="A51" s="56" t="s">
        <v>86</v>
      </c>
      <c r="B51" s="57" t="s">
        <v>45</v>
      </c>
      <c r="C51" s="58" t="s">
        <v>87</v>
      </c>
      <c r="D51" s="43" t="n">
        <f aca="false">J51/1000</f>
        <v>18976.4</v>
      </c>
      <c r="E51" s="43" t="n">
        <f aca="false">K51/1000</f>
        <v>9745.865</v>
      </c>
      <c r="F51" s="43" t="n">
        <f aca="false">K51/1000</f>
        <v>9745.865</v>
      </c>
      <c r="G51" s="59" t="n">
        <f aca="false">L51/1000</f>
        <v>9291.44179</v>
      </c>
      <c r="H51" s="45" t="n">
        <f aca="false">F51/D51*100</f>
        <v>51.3578181319955</v>
      </c>
      <c r="I51" s="46"/>
      <c r="J51" s="60" t="n">
        <v>18976400</v>
      </c>
      <c r="K51" s="60" t="n">
        <v>9745865</v>
      </c>
      <c r="L51" s="61" t="n">
        <v>9291441.79</v>
      </c>
    </row>
    <row r="52" customFormat="false" ht="108.95" hidden="false" customHeight="false" outlineLevel="0" collapsed="false">
      <c r="A52" s="56" t="s">
        <v>88</v>
      </c>
      <c r="B52" s="57" t="s">
        <v>45</v>
      </c>
      <c r="C52" s="58" t="s">
        <v>89</v>
      </c>
      <c r="D52" s="43" t="n">
        <f aca="false">J52/1000</f>
        <v>18976.4</v>
      </c>
      <c r="E52" s="43" t="n">
        <f aca="false">K52/1000</f>
        <v>9684.95821</v>
      </c>
      <c r="F52" s="43" t="n">
        <f aca="false">K52/1000</f>
        <v>9684.95821</v>
      </c>
      <c r="G52" s="59" t="n">
        <f aca="false">L52/1000</f>
        <v>9291.44179</v>
      </c>
      <c r="H52" s="45" t="n">
        <f aca="false">F52/D52*100</f>
        <v>51.0368574123648</v>
      </c>
      <c r="I52" s="46"/>
      <c r="J52" s="60" t="n">
        <v>18976400</v>
      </c>
      <c r="K52" s="60" t="n">
        <v>9684958.21</v>
      </c>
      <c r="L52" s="61" t="n">
        <v>9291441.79</v>
      </c>
    </row>
    <row r="53" customFormat="false" ht="82.05" hidden="false" customHeight="false" outlineLevel="0" collapsed="false">
      <c r="A53" s="56" t="s">
        <v>90</v>
      </c>
      <c r="B53" s="57" t="s">
        <v>45</v>
      </c>
      <c r="C53" s="58" t="s">
        <v>91</v>
      </c>
      <c r="D53" s="43" t="e">
        <f aca="false">J53/1000</f>
        <v>#VALUE!</v>
      </c>
      <c r="E53" s="43" t="n">
        <f aca="false">K53/1000</f>
        <v>24.48633</v>
      </c>
      <c r="F53" s="43" t="n">
        <f aca="false">K53/1000</f>
        <v>24.48633</v>
      </c>
      <c r="G53" s="59"/>
      <c r="H53" s="45"/>
      <c r="I53" s="46"/>
      <c r="J53" s="60" t="s">
        <v>47</v>
      </c>
      <c r="K53" s="60" t="n">
        <v>24486.33</v>
      </c>
      <c r="L53" s="61" t="s">
        <v>47</v>
      </c>
    </row>
    <row r="54" customFormat="false" ht="108.95" hidden="false" customHeight="false" outlineLevel="0" collapsed="false">
      <c r="A54" s="56" t="s">
        <v>92</v>
      </c>
      <c r="B54" s="57" t="s">
        <v>45</v>
      </c>
      <c r="C54" s="58" t="s">
        <v>93</v>
      </c>
      <c r="D54" s="43" t="e">
        <f aca="false">J54/1000</f>
        <v>#VALUE!</v>
      </c>
      <c r="E54" s="43" t="n">
        <f aca="false">K54/1000</f>
        <v>37.28126</v>
      </c>
      <c r="F54" s="43" t="n">
        <f aca="false">K54/1000</f>
        <v>37.28126</v>
      </c>
      <c r="G54" s="59"/>
      <c r="H54" s="45"/>
      <c r="I54" s="46"/>
      <c r="J54" s="60" t="s">
        <v>47</v>
      </c>
      <c r="K54" s="60" t="n">
        <v>37281.26</v>
      </c>
      <c r="L54" s="61" t="s">
        <v>47</v>
      </c>
    </row>
    <row r="55" customFormat="false" ht="82.05" hidden="false" customHeight="false" outlineLevel="0" collapsed="false">
      <c r="A55" s="56" t="s">
        <v>94</v>
      </c>
      <c r="B55" s="57" t="s">
        <v>45</v>
      </c>
      <c r="C55" s="58" t="s">
        <v>95</v>
      </c>
      <c r="D55" s="43" t="e">
        <f aca="false">J55/1000</f>
        <v>#VALUE!</v>
      </c>
      <c r="E55" s="43" t="n">
        <f aca="false">K55/1000</f>
        <v>-0.8608</v>
      </c>
      <c r="F55" s="43" t="n">
        <f aca="false">K55/1000</f>
        <v>-0.8608</v>
      </c>
      <c r="G55" s="59"/>
      <c r="H55" s="45"/>
      <c r="I55" s="46"/>
      <c r="J55" s="60" t="s">
        <v>47</v>
      </c>
      <c r="K55" s="60" t="n">
        <v>-860.8</v>
      </c>
      <c r="L55" s="61" t="s">
        <v>47</v>
      </c>
    </row>
    <row r="56" customFormat="false" ht="117.9" hidden="false" customHeight="false" outlineLevel="0" collapsed="false">
      <c r="A56" s="56" t="s">
        <v>96</v>
      </c>
      <c r="B56" s="57" t="s">
        <v>45</v>
      </c>
      <c r="C56" s="58" t="s">
        <v>97</v>
      </c>
      <c r="D56" s="43" t="n">
        <f aca="false">J56/1000</f>
        <v>40</v>
      </c>
      <c r="E56" s="43" t="n">
        <f aca="false">K56/1000</f>
        <v>7.50891</v>
      </c>
      <c r="F56" s="43" t="n">
        <f aca="false">K56/1000</f>
        <v>7.50891</v>
      </c>
      <c r="G56" s="59" t="n">
        <f aca="false">L56/1000</f>
        <v>32.63948</v>
      </c>
      <c r="H56" s="45" t="n">
        <f aca="false">F56/D56*100</f>
        <v>18.772275</v>
      </c>
      <c r="I56" s="46"/>
      <c r="J56" s="60" t="n">
        <v>40000</v>
      </c>
      <c r="K56" s="60" t="n">
        <v>7508.91</v>
      </c>
      <c r="L56" s="61" t="n">
        <v>32639.48</v>
      </c>
    </row>
    <row r="57" customFormat="false" ht="153.7" hidden="false" customHeight="false" outlineLevel="0" collapsed="false">
      <c r="A57" s="56" t="s">
        <v>98</v>
      </c>
      <c r="B57" s="57" t="s">
        <v>45</v>
      </c>
      <c r="C57" s="58" t="s">
        <v>99</v>
      </c>
      <c r="D57" s="43" t="n">
        <f aca="false">J57/1000</f>
        <v>40</v>
      </c>
      <c r="E57" s="43" t="n">
        <f aca="false">K57/1000</f>
        <v>7.36052</v>
      </c>
      <c r="F57" s="43" t="n">
        <f aca="false">K57/1000</f>
        <v>7.36052</v>
      </c>
      <c r="G57" s="59" t="n">
        <f aca="false">L57/1000</f>
        <v>32.63948</v>
      </c>
      <c r="H57" s="45" t="n">
        <f aca="false">F57/D57*100</f>
        <v>18.4013</v>
      </c>
      <c r="I57" s="46"/>
      <c r="J57" s="60" t="n">
        <v>40000</v>
      </c>
      <c r="K57" s="60" t="n">
        <v>7360.52</v>
      </c>
      <c r="L57" s="61" t="n">
        <v>32639.48</v>
      </c>
    </row>
    <row r="58" customFormat="false" ht="126.85" hidden="false" customHeight="false" outlineLevel="0" collapsed="false">
      <c r="A58" s="56" t="s">
        <v>100</v>
      </c>
      <c r="B58" s="57" t="s">
        <v>45</v>
      </c>
      <c r="C58" s="58" t="s">
        <v>101</v>
      </c>
      <c r="D58" s="43" t="e">
        <f aca="false">J58/1000</f>
        <v>#VALUE!</v>
      </c>
      <c r="E58" s="43" t="n">
        <f aca="false">K58/1000</f>
        <v>0.04839</v>
      </c>
      <c r="F58" s="43" t="n">
        <f aca="false">K58/1000</f>
        <v>0.04839</v>
      </c>
      <c r="G58" s="59"/>
      <c r="H58" s="45"/>
      <c r="I58" s="46"/>
      <c r="J58" s="60" t="s">
        <v>47</v>
      </c>
      <c r="K58" s="60" t="n">
        <v>48.39</v>
      </c>
      <c r="L58" s="61" t="s">
        <v>47</v>
      </c>
    </row>
    <row r="59" customFormat="false" ht="153.7" hidden="false" customHeight="false" outlineLevel="0" collapsed="false">
      <c r="A59" s="56" t="s">
        <v>102</v>
      </c>
      <c r="B59" s="57" t="s">
        <v>45</v>
      </c>
      <c r="C59" s="58" t="s">
        <v>103</v>
      </c>
      <c r="D59" s="43" t="e">
        <f aca="false">J59/1000</f>
        <v>#VALUE!</v>
      </c>
      <c r="E59" s="43" t="n">
        <f aca="false">K59/1000</f>
        <v>0.1</v>
      </c>
      <c r="F59" s="43" t="n">
        <f aca="false">K59/1000</f>
        <v>0.1</v>
      </c>
      <c r="G59" s="59"/>
      <c r="H59" s="45"/>
      <c r="I59" s="46"/>
      <c r="J59" s="60" t="s">
        <v>47</v>
      </c>
      <c r="K59" s="60" t="n">
        <v>100</v>
      </c>
      <c r="L59" s="61" t="s">
        <v>47</v>
      </c>
    </row>
    <row r="60" customFormat="false" ht="46.25" hidden="false" customHeight="false" outlineLevel="0" collapsed="false">
      <c r="A60" s="56" t="s">
        <v>104</v>
      </c>
      <c r="B60" s="57" t="s">
        <v>45</v>
      </c>
      <c r="C60" s="58" t="s">
        <v>105</v>
      </c>
      <c r="D60" s="43" t="n">
        <f aca="false">J60/1000</f>
        <v>100</v>
      </c>
      <c r="E60" s="43" t="n">
        <f aca="false">K60/1000</f>
        <v>9.12935</v>
      </c>
      <c r="F60" s="43" t="n">
        <f aca="false">K60/1000</f>
        <v>9.12935</v>
      </c>
      <c r="G60" s="59" t="n">
        <f aca="false">L60/1000</f>
        <v>91.6989</v>
      </c>
      <c r="H60" s="45" t="n">
        <f aca="false">F60/D60*100</f>
        <v>9.12935</v>
      </c>
      <c r="I60" s="46"/>
      <c r="J60" s="60" t="n">
        <v>100000</v>
      </c>
      <c r="K60" s="60" t="n">
        <v>9129.35</v>
      </c>
      <c r="L60" s="61" t="n">
        <v>91698.9</v>
      </c>
    </row>
    <row r="61" customFormat="false" ht="82.05" hidden="false" customHeight="false" outlineLevel="0" collapsed="false">
      <c r="A61" s="56" t="s">
        <v>106</v>
      </c>
      <c r="B61" s="57" t="s">
        <v>45</v>
      </c>
      <c r="C61" s="58" t="s">
        <v>107</v>
      </c>
      <c r="D61" s="43" t="n">
        <f aca="false">J61/1000</f>
        <v>100</v>
      </c>
      <c r="E61" s="43" t="n">
        <f aca="false">K61/1000</f>
        <v>8.3011</v>
      </c>
      <c r="F61" s="43" t="n">
        <f aca="false">K61/1000</f>
        <v>8.3011</v>
      </c>
      <c r="G61" s="59" t="n">
        <f aca="false">L61/1000</f>
        <v>91.6989</v>
      </c>
      <c r="H61" s="45" t="n">
        <f aca="false">F61/D61*100</f>
        <v>8.3011</v>
      </c>
      <c r="I61" s="46"/>
      <c r="J61" s="60" t="n">
        <v>100000</v>
      </c>
      <c r="K61" s="60" t="n">
        <v>8301.1</v>
      </c>
      <c r="L61" s="61" t="n">
        <v>91698.9</v>
      </c>
    </row>
    <row r="62" customFormat="false" ht="55.2" hidden="false" customHeight="false" outlineLevel="0" collapsed="false">
      <c r="A62" s="56" t="s">
        <v>108</v>
      </c>
      <c r="B62" s="57" t="s">
        <v>45</v>
      </c>
      <c r="C62" s="58" t="s">
        <v>109</v>
      </c>
      <c r="D62" s="43"/>
      <c r="E62" s="43" t="n">
        <f aca="false">K62/1000</f>
        <v>0.04425</v>
      </c>
      <c r="F62" s="43" t="n">
        <f aca="false">K62/1000</f>
        <v>0.04425</v>
      </c>
      <c r="G62" s="59"/>
      <c r="H62" s="45"/>
      <c r="I62" s="46"/>
      <c r="J62" s="60" t="s">
        <v>47</v>
      </c>
      <c r="K62" s="60" t="n">
        <v>44.25</v>
      </c>
      <c r="L62" s="61" t="s">
        <v>47</v>
      </c>
    </row>
    <row r="63" customFormat="false" ht="82.05" hidden="false" customHeight="false" outlineLevel="0" collapsed="false">
      <c r="A63" s="56" t="s">
        <v>110</v>
      </c>
      <c r="B63" s="57" t="s">
        <v>45</v>
      </c>
      <c r="C63" s="58" t="s">
        <v>111</v>
      </c>
      <c r="D63" s="43"/>
      <c r="E63" s="43" t="n">
        <f aca="false">K63/1000</f>
        <v>0.784</v>
      </c>
      <c r="F63" s="43" t="n">
        <f aca="false">K63/1000</f>
        <v>0.784</v>
      </c>
      <c r="G63" s="59"/>
      <c r="H63" s="45"/>
      <c r="I63" s="46"/>
      <c r="J63" s="60" t="s">
        <v>47</v>
      </c>
      <c r="K63" s="60" t="n">
        <v>784</v>
      </c>
      <c r="L63" s="61" t="s">
        <v>47</v>
      </c>
    </row>
    <row r="64" customFormat="false" ht="13.8" hidden="false" customHeight="false" outlineLevel="0" collapsed="false">
      <c r="A64" s="56" t="s">
        <v>112</v>
      </c>
      <c r="B64" s="57" t="s">
        <v>45</v>
      </c>
      <c r="C64" s="58" t="s">
        <v>113</v>
      </c>
      <c r="D64" s="43" t="n">
        <f aca="false">J64/1000</f>
        <v>66.7</v>
      </c>
      <c r="E64" s="43" t="n">
        <f aca="false">K64/1000</f>
        <v>8.6605</v>
      </c>
      <c r="F64" s="43" t="n">
        <f aca="false">K64/1000</f>
        <v>8.6605</v>
      </c>
      <c r="G64" s="59" t="n">
        <f aca="false">L64/1000</f>
        <v>58.0395</v>
      </c>
      <c r="H64" s="45" t="n">
        <f aca="false">F64/D64*100</f>
        <v>12.9842578710645</v>
      </c>
      <c r="I64" s="46"/>
      <c r="J64" s="60" t="n">
        <v>66700</v>
      </c>
      <c r="K64" s="60" t="n">
        <v>8660.5</v>
      </c>
      <c r="L64" s="61" t="n">
        <v>58039.5</v>
      </c>
    </row>
    <row r="65" customFormat="false" ht="13.8" hidden="false" customHeight="false" outlineLevel="0" collapsed="false">
      <c r="A65" s="56" t="s">
        <v>114</v>
      </c>
      <c r="B65" s="57" t="s">
        <v>45</v>
      </c>
      <c r="C65" s="58" t="s">
        <v>115</v>
      </c>
      <c r="D65" s="43" t="n">
        <f aca="false">J65/1000</f>
        <v>66.7</v>
      </c>
      <c r="E65" s="43" t="n">
        <f aca="false">K65/1000</f>
        <v>8.6605</v>
      </c>
      <c r="F65" s="43" t="n">
        <f aca="false">K65/1000</f>
        <v>8.6605</v>
      </c>
      <c r="G65" s="59" t="n">
        <f aca="false">L65/1000</f>
        <v>58.0395</v>
      </c>
      <c r="H65" s="45" t="n">
        <f aca="false">F65/D65*100</f>
        <v>12.9842578710645</v>
      </c>
      <c r="I65" s="46"/>
      <c r="J65" s="60" t="n">
        <v>66700</v>
      </c>
      <c r="K65" s="60" t="n">
        <v>8660.5</v>
      </c>
      <c r="L65" s="61" t="n">
        <v>58039.5</v>
      </c>
    </row>
    <row r="66" customFormat="false" ht="13.8" hidden="false" customHeight="false" outlineLevel="0" collapsed="false">
      <c r="A66" s="56" t="s">
        <v>114</v>
      </c>
      <c r="B66" s="57" t="s">
        <v>45</v>
      </c>
      <c r="C66" s="58" t="s">
        <v>116</v>
      </c>
      <c r="D66" s="43" t="n">
        <f aca="false">J66/1000</f>
        <v>66.7</v>
      </c>
      <c r="E66" s="43" t="n">
        <f aca="false">K66/1000</f>
        <v>8.6605</v>
      </c>
      <c r="F66" s="43" t="n">
        <f aca="false">K66/1000</f>
        <v>8.6605</v>
      </c>
      <c r="G66" s="59" t="n">
        <f aca="false">L66/1000</f>
        <v>58.0395</v>
      </c>
      <c r="H66" s="45" t="n">
        <f aca="false">F66/D66*100</f>
        <v>12.9842578710645</v>
      </c>
      <c r="I66" s="46"/>
      <c r="J66" s="60" t="n">
        <v>66700</v>
      </c>
      <c r="K66" s="60" t="n">
        <v>8660.5</v>
      </c>
      <c r="L66" s="61" t="n">
        <v>58039.5</v>
      </c>
    </row>
    <row r="67" customFormat="false" ht="46.25" hidden="false" customHeight="false" outlineLevel="0" collapsed="false">
      <c r="A67" s="56" t="s">
        <v>117</v>
      </c>
      <c r="B67" s="57" t="s">
        <v>45</v>
      </c>
      <c r="C67" s="58" t="s">
        <v>118</v>
      </c>
      <c r="D67" s="43" t="n">
        <f aca="false">J67/1000</f>
        <v>66.7</v>
      </c>
      <c r="E67" s="43" t="n">
        <f aca="false">K67/1000</f>
        <v>8.6605</v>
      </c>
      <c r="F67" s="43" t="n">
        <f aca="false">K67/1000</f>
        <v>8.6605</v>
      </c>
      <c r="G67" s="59" t="n">
        <f aca="false">L67/1000</f>
        <v>58.0395</v>
      </c>
      <c r="H67" s="45" t="n">
        <f aca="false">F67/D67*100</f>
        <v>12.9842578710645</v>
      </c>
      <c r="I67" s="46"/>
      <c r="J67" s="60" t="n">
        <v>66700</v>
      </c>
      <c r="K67" s="60" t="n">
        <v>8660.5</v>
      </c>
      <c r="L67" s="61" t="n">
        <v>58039.5</v>
      </c>
    </row>
    <row r="68" customFormat="false" ht="13.8" hidden="false" customHeight="false" outlineLevel="0" collapsed="false">
      <c r="A68" s="56" t="s">
        <v>119</v>
      </c>
      <c r="B68" s="57" t="s">
        <v>45</v>
      </c>
      <c r="C68" s="58" t="s">
        <v>120</v>
      </c>
      <c r="D68" s="43" t="n">
        <f aca="false">J68/1000</f>
        <v>4385.6</v>
      </c>
      <c r="E68" s="43" t="n">
        <f aca="false">K68/1000</f>
        <v>1606.89254</v>
      </c>
      <c r="F68" s="43" t="n">
        <f aca="false">K68/1000</f>
        <v>1606.89254</v>
      </c>
      <c r="G68" s="59" t="n">
        <f aca="false">L68/1000</f>
        <v>2829.44982</v>
      </c>
      <c r="H68" s="45" t="n">
        <f aca="false">F68/D68*100</f>
        <v>36.6401983765049</v>
      </c>
      <c r="I68" s="46"/>
      <c r="J68" s="60" t="n">
        <v>4385600</v>
      </c>
      <c r="K68" s="60" t="n">
        <v>1606892.54</v>
      </c>
      <c r="L68" s="61" t="n">
        <v>2829449.82</v>
      </c>
    </row>
    <row r="69" customFormat="false" ht="13.8" hidden="false" customHeight="false" outlineLevel="0" collapsed="false">
      <c r="A69" s="56" t="s">
        <v>121</v>
      </c>
      <c r="B69" s="57" t="s">
        <v>45</v>
      </c>
      <c r="C69" s="58" t="s">
        <v>122</v>
      </c>
      <c r="D69" s="43" t="n">
        <f aca="false">J69/1000</f>
        <v>1666.6</v>
      </c>
      <c r="E69" s="43" t="n">
        <f aca="false">K69/1000</f>
        <v>99.06065</v>
      </c>
      <c r="F69" s="43" t="n">
        <f aca="false">K69/1000</f>
        <v>99.06065</v>
      </c>
      <c r="G69" s="59" t="n">
        <f aca="false">L69/1000</f>
        <v>1570.97086</v>
      </c>
      <c r="H69" s="45" t="n">
        <f aca="false">F69/D69*100</f>
        <v>5.9438767550702</v>
      </c>
      <c r="I69" s="46"/>
      <c r="J69" s="60" t="n">
        <v>1666600</v>
      </c>
      <c r="K69" s="60" t="n">
        <v>99060.65</v>
      </c>
      <c r="L69" s="61" t="n">
        <v>1570970.86</v>
      </c>
    </row>
    <row r="70" customFormat="false" ht="46.25" hidden="false" customHeight="false" outlineLevel="0" collapsed="false">
      <c r="A70" s="56" t="s">
        <v>123</v>
      </c>
      <c r="B70" s="57" t="s">
        <v>45</v>
      </c>
      <c r="C70" s="58" t="s">
        <v>124</v>
      </c>
      <c r="D70" s="43" t="n">
        <f aca="false">J70/1000</f>
        <v>1666.6</v>
      </c>
      <c r="E70" s="43" t="n">
        <f aca="false">K70/1000</f>
        <v>99.06065</v>
      </c>
      <c r="F70" s="43" t="n">
        <f aca="false">K70/1000</f>
        <v>99.06065</v>
      </c>
      <c r="G70" s="59" t="n">
        <f aca="false">L70/1000</f>
        <v>1570.97086</v>
      </c>
      <c r="H70" s="45" t="n">
        <f aca="false">F70/D70*100</f>
        <v>5.9438767550702</v>
      </c>
      <c r="I70" s="46"/>
      <c r="J70" s="60" t="n">
        <v>1666600</v>
      </c>
      <c r="K70" s="60" t="n">
        <v>99060.65</v>
      </c>
      <c r="L70" s="61" t="n">
        <v>1570970.86</v>
      </c>
    </row>
    <row r="71" customFormat="false" ht="82.05" hidden="false" customHeight="false" outlineLevel="0" collapsed="false">
      <c r="A71" s="56" t="s">
        <v>125</v>
      </c>
      <c r="B71" s="57" t="s">
        <v>45</v>
      </c>
      <c r="C71" s="58" t="s">
        <v>126</v>
      </c>
      <c r="D71" s="43" t="n">
        <f aca="false">J71/1000</f>
        <v>1666.6</v>
      </c>
      <c r="E71" s="43" t="n">
        <f aca="false">K71/1000</f>
        <v>95.62914</v>
      </c>
      <c r="F71" s="43" t="n">
        <f aca="false">K71/1000</f>
        <v>95.62914</v>
      </c>
      <c r="G71" s="59" t="n">
        <f aca="false">L71/1000</f>
        <v>1570.97086</v>
      </c>
      <c r="H71" s="45" t="n">
        <f aca="false">F71/D71*100</f>
        <v>5.73797791911676</v>
      </c>
      <c r="I71" s="46"/>
      <c r="J71" s="60" t="n">
        <v>1666600</v>
      </c>
      <c r="K71" s="60" t="n">
        <v>95629.14</v>
      </c>
      <c r="L71" s="61" t="n">
        <v>1570970.86</v>
      </c>
    </row>
    <row r="72" customFormat="false" ht="55.2" hidden="false" customHeight="false" outlineLevel="0" collapsed="false">
      <c r="A72" s="56" t="s">
        <v>127</v>
      </c>
      <c r="B72" s="57" t="s">
        <v>45</v>
      </c>
      <c r="C72" s="58" t="s">
        <v>128</v>
      </c>
      <c r="D72" s="43"/>
      <c r="E72" s="43" t="n">
        <f aca="false">K72/1000</f>
        <v>3.43151</v>
      </c>
      <c r="F72" s="43" t="n">
        <f aca="false">K72/1000</f>
        <v>3.43151</v>
      </c>
      <c r="G72" s="59"/>
      <c r="H72" s="45"/>
      <c r="I72" s="46"/>
      <c r="J72" s="60" t="s">
        <v>47</v>
      </c>
      <c r="K72" s="60" t="n">
        <v>3431.51</v>
      </c>
      <c r="L72" s="61" t="s">
        <v>47</v>
      </c>
    </row>
    <row r="73" customFormat="false" ht="13.8" hidden="false" customHeight="false" outlineLevel="0" collapsed="false">
      <c r="A73" s="56" t="s">
        <v>129</v>
      </c>
      <c r="B73" s="57" t="s">
        <v>45</v>
      </c>
      <c r="C73" s="58" t="s">
        <v>130</v>
      </c>
      <c r="D73" s="43" t="n">
        <f aca="false">J73/1000</f>
        <v>2719</v>
      </c>
      <c r="E73" s="43" t="n">
        <f aca="false">K73/1000</f>
        <v>1507.83189</v>
      </c>
      <c r="F73" s="43" t="n">
        <f aca="false">K73/1000</f>
        <v>1507.83189</v>
      </c>
      <c r="G73" s="59" t="n">
        <f aca="false">L73/1000</f>
        <v>1258.47896</v>
      </c>
      <c r="H73" s="45" t="n">
        <f aca="false">F73/D73*100</f>
        <v>55.4553839646929</v>
      </c>
      <c r="I73" s="46"/>
      <c r="J73" s="60" t="n">
        <v>2719000</v>
      </c>
      <c r="K73" s="60" t="n">
        <v>1507831.89</v>
      </c>
      <c r="L73" s="61" t="n">
        <v>1258478.96</v>
      </c>
    </row>
    <row r="74" customFormat="false" ht="13.8" hidden="false" customHeight="false" outlineLevel="0" collapsed="false">
      <c r="A74" s="56" t="s">
        <v>131</v>
      </c>
      <c r="B74" s="57" t="s">
        <v>45</v>
      </c>
      <c r="C74" s="58" t="s">
        <v>132</v>
      </c>
      <c r="D74" s="43" t="n">
        <f aca="false">J74/1000</f>
        <v>2256.8</v>
      </c>
      <c r="E74" s="43" t="n">
        <f aca="false">K74/1000</f>
        <v>1482.95047</v>
      </c>
      <c r="F74" s="43" t="n">
        <f aca="false">K74/1000</f>
        <v>1482.95047</v>
      </c>
      <c r="G74" s="59" t="n">
        <f aca="false">L74/1000</f>
        <v>819.47768</v>
      </c>
      <c r="H74" s="45" t="n">
        <f aca="false">F74/D74*100</f>
        <v>65.7103185926976</v>
      </c>
      <c r="I74" s="46"/>
      <c r="J74" s="60" t="n">
        <v>2256800</v>
      </c>
      <c r="K74" s="60" t="n">
        <v>1482950.47</v>
      </c>
      <c r="L74" s="61" t="n">
        <v>819477.68</v>
      </c>
    </row>
    <row r="75" customFormat="false" ht="37.3" hidden="false" customHeight="false" outlineLevel="0" collapsed="false">
      <c r="A75" s="56" t="s">
        <v>133</v>
      </c>
      <c r="B75" s="57" t="s">
        <v>45</v>
      </c>
      <c r="C75" s="58" t="s">
        <v>134</v>
      </c>
      <c r="D75" s="43" t="n">
        <f aca="false">J75/1000</f>
        <v>2256.8</v>
      </c>
      <c r="E75" s="43" t="n">
        <f aca="false">K75/1000</f>
        <v>1482.95047</v>
      </c>
      <c r="F75" s="43" t="n">
        <f aca="false">K75/1000</f>
        <v>1482.95047</v>
      </c>
      <c r="G75" s="59" t="n">
        <f aca="false">L75/1000</f>
        <v>819.47768</v>
      </c>
      <c r="H75" s="45" t="n">
        <f aca="false">F75/D75*100</f>
        <v>65.7103185926976</v>
      </c>
      <c r="I75" s="46"/>
      <c r="J75" s="60" t="n">
        <v>2256800</v>
      </c>
      <c r="K75" s="60" t="n">
        <v>1482950.47</v>
      </c>
      <c r="L75" s="61" t="n">
        <v>819477.68</v>
      </c>
    </row>
    <row r="76" customFormat="false" ht="73.1" hidden="false" customHeight="false" outlineLevel="0" collapsed="false">
      <c r="A76" s="56" t="s">
        <v>135</v>
      </c>
      <c r="B76" s="57" t="s">
        <v>45</v>
      </c>
      <c r="C76" s="58" t="s">
        <v>136</v>
      </c>
      <c r="D76" s="43" t="n">
        <f aca="false">J76/1000</f>
        <v>2256.8</v>
      </c>
      <c r="E76" s="43" t="n">
        <f aca="false">K76/1000</f>
        <v>1437.32232</v>
      </c>
      <c r="F76" s="43" t="n">
        <f aca="false">K76/1000</f>
        <v>1437.32232</v>
      </c>
      <c r="G76" s="59" t="n">
        <f aca="false">L76/1000</f>
        <v>819.47768</v>
      </c>
      <c r="H76" s="45" t="n">
        <f aca="false">F76/D76*100</f>
        <v>63.6885111662531</v>
      </c>
      <c r="I76" s="46"/>
      <c r="J76" s="60" t="n">
        <v>2256800</v>
      </c>
      <c r="K76" s="60" t="n">
        <v>1437322.32</v>
      </c>
      <c r="L76" s="61" t="n">
        <v>819477.68</v>
      </c>
    </row>
    <row r="77" customFormat="false" ht="46.25" hidden="false" customHeight="false" outlineLevel="0" collapsed="false">
      <c r="A77" s="56" t="s">
        <v>137</v>
      </c>
      <c r="B77" s="57" t="s">
        <v>45</v>
      </c>
      <c r="C77" s="58" t="s">
        <v>138</v>
      </c>
      <c r="D77" s="43" t="e">
        <f aca="false">J77/1000</f>
        <v>#VALUE!</v>
      </c>
      <c r="E77" s="43" t="n">
        <f aca="false">K77/1000</f>
        <v>45.62815</v>
      </c>
      <c r="F77" s="43" t="n">
        <f aca="false">K77/1000</f>
        <v>45.62815</v>
      </c>
      <c r="G77" s="59"/>
      <c r="H77" s="45"/>
      <c r="I77" s="46"/>
      <c r="J77" s="60" t="s">
        <v>47</v>
      </c>
      <c r="K77" s="60" t="n">
        <v>45628.15</v>
      </c>
      <c r="L77" s="61" t="s">
        <v>47</v>
      </c>
    </row>
    <row r="78" customFormat="false" ht="13.8" hidden="false" customHeight="false" outlineLevel="0" collapsed="false">
      <c r="A78" s="56" t="s">
        <v>139</v>
      </c>
      <c r="B78" s="57" t="s">
        <v>45</v>
      </c>
      <c r="C78" s="58" t="s">
        <v>140</v>
      </c>
      <c r="D78" s="43" t="n">
        <f aca="false">J78/1000</f>
        <v>462.2</v>
      </c>
      <c r="E78" s="43" t="n">
        <f aca="false">K78/1000</f>
        <v>24.88142</v>
      </c>
      <c r="F78" s="43" t="n">
        <f aca="false">K78/1000</f>
        <v>24.88142</v>
      </c>
      <c r="G78" s="59" t="n">
        <f aca="false">L78/1000</f>
        <v>439.00128</v>
      </c>
      <c r="H78" s="45" t="n">
        <f aca="false">F78/D78*100</f>
        <v>5.38325832972739</v>
      </c>
      <c r="I78" s="46"/>
      <c r="J78" s="60" t="n">
        <v>462200</v>
      </c>
      <c r="K78" s="60" t="n">
        <v>24881.42</v>
      </c>
      <c r="L78" s="61" t="n">
        <v>439001.28</v>
      </c>
    </row>
    <row r="79" customFormat="false" ht="37.3" hidden="false" customHeight="false" outlineLevel="0" collapsed="false">
      <c r="A79" s="56" t="s">
        <v>141</v>
      </c>
      <c r="B79" s="57" t="s">
        <v>45</v>
      </c>
      <c r="C79" s="58" t="s">
        <v>142</v>
      </c>
      <c r="D79" s="43" t="n">
        <f aca="false">J79/1000</f>
        <v>462.2</v>
      </c>
      <c r="E79" s="43" t="n">
        <f aca="false">K79/1000</f>
        <v>24.88142</v>
      </c>
      <c r="F79" s="43" t="n">
        <f aca="false">K79/1000</f>
        <v>24.88142</v>
      </c>
      <c r="G79" s="59" t="n">
        <f aca="false">L79/1000</f>
        <v>439.00128</v>
      </c>
      <c r="H79" s="45" t="n">
        <f aca="false">F79/D79*100</f>
        <v>5.38325832972739</v>
      </c>
      <c r="I79" s="46"/>
      <c r="J79" s="60" t="n">
        <v>462200</v>
      </c>
      <c r="K79" s="60" t="n">
        <v>24881.42</v>
      </c>
      <c r="L79" s="61" t="n">
        <v>439001.28</v>
      </c>
    </row>
    <row r="80" customFormat="false" ht="73.1" hidden="false" customHeight="false" outlineLevel="0" collapsed="false">
      <c r="A80" s="56" t="s">
        <v>143</v>
      </c>
      <c r="B80" s="57" t="s">
        <v>45</v>
      </c>
      <c r="C80" s="58" t="s">
        <v>144</v>
      </c>
      <c r="D80" s="43" t="n">
        <f aca="false">J80/1000</f>
        <v>462.2</v>
      </c>
      <c r="E80" s="43" t="n">
        <f aca="false">K80/1000</f>
        <v>23.19872</v>
      </c>
      <c r="F80" s="43" t="n">
        <f aca="false">K80/1000</f>
        <v>23.19872</v>
      </c>
      <c r="G80" s="59" t="n">
        <f aca="false">L80/1000</f>
        <v>439.00128</v>
      </c>
      <c r="H80" s="45" t="n">
        <f aca="false">F80/D80*100</f>
        <v>5.01919515361316</v>
      </c>
      <c r="I80" s="46"/>
      <c r="J80" s="60" t="n">
        <v>462200</v>
      </c>
      <c r="K80" s="60" t="n">
        <v>23198.72</v>
      </c>
      <c r="L80" s="61" t="n">
        <v>439001.28</v>
      </c>
    </row>
    <row r="81" customFormat="false" ht="46.25" hidden="false" customHeight="false" outlineLevel="0" collapsed="false">
      <c r="A81" s="56" t="s">
        <v>145</v>
      </c>
      <c r="B81" s="57" t="s">
        <v>45</v>
      </c>
      <c r="C81" s="58" t="s">
        <v>146</v>
      </c>
      <c r="D81" s="43"/>
      <c r="E81" s="43" t="n">
        <f aca="false">K81/1000</f>
        <v>1.6827</v>
      </c>
      <c r="F81" s="43" t="n">
        <f aca="false">K81/1000</f>
        <v>1.6827</v>
      </c>
      <c r="G81" s="59"/>
      <c r="H81" s="45"/>
      <c r="I81" s="46"/>
      <c r="J81" s="60" t="s">
        <v>47</v>
      </c>
      <c r="K81" s="60" t="n">
        <v>1682.7</v>
      </c>
      <c r="L81" s="61" t="s">
        <v>47</v>
      </c>
    </row>
    <row r="82" customFormat="false" ht="19.4" hidden="false" customHeight="false" outlineLevel="0" collapsed="false">
      <c r="A82" s="56" t="s">
        <v>49</v>
      </c>
      <c r="B82" s="57" t="s">
        <v>45</v>
      </c>
      <c r="C82" s="58" t="s">
        <v>147</v>
      </c>
      <c r="D82" s="43"/>
      <c r="E82" s="43" t="n">
        <f aca="false">K82/1000</f>
        <v>270.96852</v>
      </c>
      <c r="F82" s="43" t="n">
        <f aca="false">K82/1000</f>
        <v>270.96852</v>
      </c>
      <c r="G82" s="59"/>
      <c r="H82" s="45"/>
      <c r="I82" s="46"/>
      <c r="J82" s="60" t="s">
        <v>47</v>
      </c>
      <c r="K82" s="60" t="n">
        <v>270968.52</v>
      </c>
      <c r="L82" s="61" t="s">
        <v>47</v>
      </c>
    </row>
    <row r="83" customFormat="false" ht="46.25" hidden="false" customHeight="false" outlineLevel="0" collapsed="false">
      <c r="A83" s="56" t="s">
        <v>148</v>
      </c>
      <c r="B83" s="57" t="s">
        <v>45</v>
      </c>
      <c r="C83" s="58" t="s">
        <v>149</v>
      </c>
      <c r="D83" s="43"/>
      <c r="E83" s="43" t="n">
        <f aca="false">K83/1000</f>
        <v>270.96852</v>
      </c>
      <c r="F83" s="43" t="n">
        <f aca="false">K83/1000</f>
        <v>270.96852</v>
      </c>
      <c r="G83" s="59"/>
      <c r="H83" s="45"/>
      <c r="I83" s="46"/>
      <c r="J83" s="60" t="s">
        <v>47</v>
      </c>
      <c r="K83" s="60" t="n">
        <v>270968.52</v>
      </c>
      <c r="L83" s="61" t="s">
        <v>47</v>
      </c>
    </row>
    <row r="84" customFormat="false" ht="91" hidden="false" customHeight="false" outlineLevel="0" collapsed="false">
      <c r="A84" s="56" t="s">
        <v>150</v>
      </c>
      <c r="B84" s="57" t="s">
        <v>45</v>
      </c>
      <c r="C84" s="58" t="s">
        <v>151</v>
      </c>
      <c r="D84" s="43"/>
      <c r="E84" s="43" t="n">
        <f aca="false">K84/1000</f>
        <v>270.96852</v>
      </c>
      <c r="F84" s="43" t="n">
        <f aca="false">K84/1000</f>
        <v>270.96852</v>
      </c>
      <c r="G84" s="59"/>
      <c r="H84" s="45"/>
      <c r="I84" s="46"/>
      <c r="J84" s="60" t="s">
        <v>47</v>
      </c>
      <c r="K84" s="60" t="n">
        <v>270968.52</v>
      </c>
      <c r="L84" s="61" t="s">
        <v>47</v>
      </c>
    </row>
    <row r="85" customFormat="false" ht="73.1" hidden="false" customHeight="false" outlineLevel="0" collapsed="false">
      <c r="A85" s="56" t="s">
        <v>152</v>
      </c>
      <c r="B85" s="57" t="s">
        <v>45</v>
      </c>
      <c r="C85" s="58" t="s">
        <v>153</v>
      </c>
      <c r="D85" s="43"/>
      <c r="E85" s="43" t="n">
        <f aca="false">K85/1000</f>
        <v>270.96852</v>
      </c>
      <c r="F85" s="43" t="n">
        <f aca="false">K85/1000</f>
        <v>270.96852</v>
      </c>
      <c r="G85" s="59"/>
      <c r="H85" s="45"/>
      <c r="I85" s="46"/>
      <c r="J85" s="60" t="s">
        <v>47</v>
      </c>
      <c r="K85" s="60" t="n">
        <v>270968.52</v>
      </c>
      <c r="L85" s="61" t="s">
        <v>47</v>
      </c>
    </row>
    <row r="86" customFormat="false" ht="82.05" hidden="false" customHeight="false" outlineLevel="0" collapsed="false">
      <c r="A86" s="56" t="s">
        <v>154</v>
      </c>
      <c r="B86" s="57" t="s">
        <v>45</v>
      </c>
      <c r="C86" s="58" t="s">
        <v>155</v>
      </c>
      <c r="D86" s="43"/>
      <c r="E86" s="43" t="n">
        <f aca="false">K86/1000</f>
        <v>270.96852</v>
      </c>
      <c r="F86" s="43" t="n">
        <f aca="false">K86/1000</f>
        <v>270.96852</v>
      </c>
      <c r="G86" s="59"/>
      <c r="H86" s="45"/>
      <c r="I86" s="46"/>
      <c r="J86" s="60" t="s">
        <v>47</v>
      </c>
      <c r="K86" s="60" t="n">
        <v>270968.52</v>
      </c>
      <c r="L86" s="61" t="s">
        <v>47</v>
      </c>
    </row>
    <row r="87" customFormat="false" ht="19.4" hidden="false" customHeight="false" outlineLevel="0" collapsed="false">
      <c r="A87" s="56" t="s">
        <v>49</v>
      </c>
      <c r="B87" s="57" t="s">
        <v>45</v>
      </c>
      <c r="C87" s="58" t="s">
        <v>156</v>
      </c>
      <c r="D87" s="43" t="n">
        <f aca="false">J87/1000</f>
        <v>1298.8</v>
      </c>
      <c r="E87" s="43" t="n">
        <f aca="false">K87/1000</f>
        <v>935.07693</v>
      </c>
      <c r="F87" s="43" t="n">
        <f aca="false">K87/1000</f>
        <v>935.07693</v>
      </c>
      <c r="G87" s="59" t="n">
        <f aca="false">L87/1000</f>
        <v>551.28997</v>
      </c>
      <c r="H87" s="45" t="n">
        <f aca="false">F87/D87*100</f>
        <v>71.9954519556514</v>
      </c>
      <c r="I87" s="46"/>
      <c r="J87" s="60" t="n">
        <v>1298800</v>
      </c>
      <c r="K87" s="60" t="n">
        <v>935076.93</v>
      </c>
      <c r="L87" s="61" t="n">
        <v>551289.97</v>
      </c>
    </row>
    <row r="88" customFormat="false" ht="46.25" hidden="false" customHeight="false" outlineLevel="0" collapsed="false">
      <c r="A88" s="56" t="s">
        <v>148</v>
      </c>
      <c r="B88" s="57" t="s">
        <v>45</v>
      </c>
      <c r="C88" s="58" t="s">
        <v>157</v>
      </c>
      <c r="D88" s="43" t="n">
        <f aca="false">J88/1000</f>
        <v>1298.8</v>
      </c>
      <c r="E88" s="43" t="n">
        <f aca="false">K88/1000</f>
        <v>866.31251</v>
      </c>
      <c r="F88" s="43" t="n">
        <f aca="false">K88/1000</f>
        <v>866.31251</v>
      </c>
      <c r="G88" s="59" t="n">
        <f aca="false">L88/1000</f>
        <v>551.28997</v>
      </c>
      <c r="H88" s="45" t="n">
        <f aca="false">F88/D88*100</f>
        <v>66.7009939944564</v>
      </c>
      <c r="I88" s="46"/>
      <c r="J88" s="60" t="n">
        <v>1298800</v>
      </c>
      <c r="K88" s="60" t="n">
        <v>866312.51</v>
      </c>
      <c r="L88" s="61" t="n">
        <v>551289.97</v>
      </c>
    </row>
    <row r="89" customFormat="false" ht="91" hidden="false" customHeight="false" outlineLevel="0" collapsed="false">
      <c r="A89" s="56" t="s">
        <v>150</v>
      </c>
      <c r="B89" s="57" t="s">
        <v>45</v>
      </c>
      <c r="C89" s="58" t="s">
        <v>158</v>
      </c>
      <c r="D89" s="43" t="n">
        <f aca="false">J89/1000</f>
        <v>862.2</v>
      </c>
      <c r="E89" s="43" t="n">
        <f aca="false">K89/1000</f>
        <v>640.50988</v>
      </c>
      <c r="F89" s="43" t="n">
        <f aca="false">K89/1000</f>
        <v>640.50988</v>
      </c>
      <c r="G89" s="59" t="n">
        <f aca="false">L89/1000</f>
        <v>340.4926</v>
      </c>
      <c r="H89" s="45" t="n">
        <f aca="false">F89/D89*100</f>
        <v>74.2878543261424</v>
      </c>
      <c r="I89" s="46"/>
      <c r="J89" s="60" t="n">
        <v>862200</v>
      </c>
      <c r="K89" s="60" t="n">
        <v>640509.88</v>
      </c>
      <c r="L89" s="61" t="n">
        <v>340492.6</v>
      </c>
    </row>
    <row r="90" customFormat="false" ht="73.1" hidden="false" customHeight="false" outlineLevel="0" collapsed="false">
      <c r="A90" s="56" t="s">
        <v>152</v>
      </c>
      <c r="B90" s="57" t="s">
        <v>45</v>
      </c>
      <c r="C90" s="58" t="s">
        <v>159</v>
      </c>
      <c r="D90" s="43" t="n">
        <f aca="false">J90/1000</f>
        <v>297.9</v>
      </c>
      <c r="E90" s="43" t="n">
        <f aca="false">K90/1000</f>
        <v>57.4074</v>
      </c>
      <c r="F90" s="43" t="n">
        <f aca="false">K90/1000</f>
        <v>57.4074</v>
      </c>
      <c r="G90" s="59" t="n">
        <f aca="false">L90/1000</f>
        <v>240.4926</v>
      </c>
      <c r="H90" s="45" t="n">
        <f aca="false">F90/D90*100</f>
        <v>19.2706948640483</v>
      </c>
      <c r="I90" s="46"/>
      <c r="J90" s="60" t="n">
        <v>297900</v>
      </c>
      <c r="K90" s="60" t="n">
        <v>57407.4</v>
      </c>
      <c r="L90" s="61" t="n">
        <v>240492.6</v>
      </c>
    </row>
    <row r="91" customFormat="false" ht="82.05" hidden="false" customHeight="false" outlineLevel="0" collapsed="false">
      <c r="A91" s="56" t="s">
        <v>154</v>
      </c>
      <c r="B91" s="57" t="s">
        <v>45</v>
      </c>
      <c r="C91" s="58" t="s">
        <v>160</v>
      </c>
      <c r="D91" s="43" t="n">
        <f aca="false">J91/1000</f>
        <v>297.9</v>
      </c>
      <c r="E91" s="43" t="n">
        <f aca="false">K91/1000</f>
        <v>57.4074</v>
      </c>
      <c r="F91" s="43" t="n">
        <f aca="false">K91/1000</f>
        <v>57.4074</v>
      </c>
      <c r="G91" s="59" t="n">
        <f aca="false">L91/1000</f>
        <v>240.4926</v>
      </c>
      <c r="H91" s="45" t="n">
        <f aca="false">F91/D91*100</f>
        <v>19.2706948640483</v>
      </c>
      <c r="I91" s="46"/>
      <c r="J91" s="60" t="n">
        <v>297900</v>
      </c>
      <c r="K91" s="60" t="n">
        <v>57407.4</v>
      </c>
      <c r="L91" s="61" t="n">
        <v>240492.6</v>
      </c>
    </row>
    <row r="92" customFormat="false" ht="91" hidden="false" customHeight="false" outlineLevel="0" collapsed="false">
      <c r="A92" s="56" t="s">
        <v>161</v>
      </c>
      <c r="B92" s="57" t="s">
        <v>45</v>
      </c>
      <c r="C92" s="58" t="s">
        <v>162</v>
      </c>
      <c r="D92" s="43" t="n">
        <f aca="false">J92/1000</f>
        <v>100</v>
      </c>
      <c r="E92" s="43"/>
      <c r="F92" s="43"/>
      <c r="G92" s="59" t="n">
        <f aca="false">L92/1000</f>
        <v>100</v>
      </c>
      <c r="H92" s="45" t="n">
        <f aca="false">F92/D92*100</f>
        <v>0</v>
      </c>
      <c r="I92" s="46"/>
      <c r="J92" s="60" t="n">
        <v>100000</v>
      </c>
      <c r="K92" s="60" t="s">
        <v>47</v>
      </c>
      <c r="L92" s="61" t="n">
        <v>100000</v>
      </c>
    </row>
    <row r="93" customFormat="false" ht="82.05" hidden="false" customHeight="false" outlineLevel="0" collapsed="false">
      <c r="A93" s="56" t="s">
        <v>163</v>
      </c>
      <c r="B93" s="57" t="s">
        <v>45</v>
      </c>
      <c r="C93" s="58" t="s">
        <v>164</v>
      </c>
      <c r="D93" s="43" t="n">
        <f aca="false">J93/1000</f>
        <v>100</v>
      </c>
      <c r="E93" s="43"/>
      <c r="F93" s="43"/>
      <c r="G93" s="59" t="n">
        <f aca="false">L93/1000</f>
        <v>100</v>
      </c>
      <c r="H93" s="45" t="n">
        <f aca="false">F93/D93*100</f>
        <v>0</v>
      </c>
      <c r="I93" s="46"/>
      <c r="J93" s="60" t="n">
        <v>100000</v>
      </c>
      <c r="K93" s="60" t="s">
        <v>47</v>
      </c>
      <c r="L93" s="61" t="n">
        <v>100000</v>
      </c>
    </row>
    <row r="94" customFormat="false" ht="46.25" hidden="false" customHeight="false" outlineLevel="0" collapsed="false">
      <c r="A94" s="56" t="s">
        <v>165</v>
      </c>
      <c r="B94" s="57" t="s">
        <v>45</v>
      </c>
      <c r="C94" s="58" t="s">
        <v>166</v>
      </c>
      <c r="D94" s="43" t="n">
        <f aca="false">J94/1000</f>
        <v>464.3</v>
      </c>
      <c r="E94" s="43" t="n">
        <f aca="false">K94/1000</f>
        <v>583.10248</v>
      </c>
      <c r="F94" s="43" t="n">
        <f aca="false">K94/1000</f>
        <v>583.10248</v>
      </c>
      <c r="G94" s="59"/>
      <c r="H94" s="45" t="n">
        <f aca="false">F94/D94*100</f>
        <v>125.587439155718</v>
      </c>
      <c r="I94" s="46"/>
      <c r="J94" s="60" t="n">
        <v>464300</v>
      </c>
      <c r="K94" s="60" t="n">
        <v>583102.48</v>
      </c>
      <c r="L94" s="61" t="s">
        <v>47</v>
      </c>
    </row>
    <row r="95" customFormat="false" ht="37.3" hidden="false" customHeight="false" outlineLevel="0" collapsed="false">
      <c r="A95" s="56" t="s">
        <v>167</v>
      </c>
      <c r="B95" s="57" t="s">
        <v>45</v>
      </c>
      <c r="C95" s="58" t="s">
        <v>168</v>
      </c>
      <c r="D95" s="43" t="n">
        <f aca="false">J95/1000</f>
        <v>464.3</v>
      </c>
      <c r="E95" s="43" t="n">
        <f aca="false">K95/1000</f>
        <v>583.10248</v>
      </c>
      <c r="F95" s="43" t="n">
        <f aca="false">K95/1000</f>
        <v>583.10248</v>
      </c>
      <c r="G95" s="59"/>
      <c r="H95" s="45" t="n">
        <f aca="false">F95/D95*100</f>
        <v>125.587439155718</v>
      </c>
      <c r="I95" s="46"/>
      <c r="J95" s="60" t="n">
        <v>464300</v>
      </c>
      <c r="K95" s="60" t="n">
        <v>583102.48</v>
      </c>
      <c r="L95" s="61" t="s">
        <v>47</v>
      </c>
    </row>
    <row r="96" customFormat="false" ht="82.05" hidden="false" customHeight="false" outlineLevel="0" collapsed="false">
      <c r="A96" s="56" t="s">
        <v>169</v>
      </c>
      <c r="B96" s="57" t="s">
        <v>45</v>
      </c>
      <c r="C96" s="58" t="s">
        <v>170</v>
      </c>
      <c r="D96" s="43" t="n">
        <f aca="false">J96/1000</f>
        <v>436.6</v>
      </c>
      <c r="E96" s="43" t="n">
        <f aca="false">K96/1000</f>
        <v>225.80263</v>
      </c>
      <c r="F96" s="43" t="n">
        <f aca="false">K96/1000</f>
        <v>225.80263</v>
      </c>
      <c r="G96" s="59" t="n">
        <f aca="false">L96/1000</f>
        <v>210.79737</v>
      </c>
      <c r="H96" s="45" t="n">
        <f aca="false">F96/D96*100</f>
        <v>51.7184218964727</v>
      </c>
      <c r="I96" s="46"/>
      <c r="J96" s="60" t="n">
        <v>436600</v>
      </c>
      <c r="K96" s="60" t="n">
        <v>225802.63</v>
      </c>
      <c r="L96" s="61" t="n">
        <v>210797.37</v>
      </c>
    </row>
    <row r="97" customFormat="false" ht="82.05" hidden="false" customHeight="false" outlineLevel="0" collapsed="false">
      <c r="A97" s="56" t="s">
        <v>171</v>
      </c>
      <c r="B97" s="57" t="s">
        <v>45</v>
      </c>
      <c r="C97" s="58" t="s">
        <v>172</v>
      </c>
      <c r="D97" s="43" t="n">
        <f aca="false">J97/1000</f>
        <v>436.6</v>
      </c>
      <c r="E97" s="43" t="n">
        <f aca="false">K97/1000</f>
        <v>225.80263</v>
      </c>
      <c r="F97" s="43" t="n">
        <f aca="false">K97/1000</f>
        <v>225.80263</v>
      </c>
      <c r="G97" s="59" t="n">
        <f aca="false">L97/1000</f>
        <v>210.79737</v>
      </c>
      <c r="H97" s="45" t="n">
        <f aca="false">F97/D97*100</f>
        <v>51.7184218964727</v>
      </c>
      <c r="I97" s="46"/>
      <c r="J97" s="60" t="n">
        <v>436600</v>
      </c>
      <c r="K97" s="60" t="n">
        <v>225802.63</v>
      </c>
      <c r="L97" s="61" t="n">
        <v>210797.37</v>
      </c>
    </row>
    <row r="98" customFormat="false" ht="91" hidden="false" customHeight="false" outlineLevel="0" collapsed="false">
      <c r="A98" s="56" t="s">
        <v>173</v>
      </c>
      <c r="B98" s="57" t="s">
        <v>45</v>
      </c>
      <c r="C98" s="58" t="s">
        <v>174</v>
      </c>
      <c r="D98" s="43" t="n">
        <f aca="false">J98/1000</f>
        <v>436.6</v>
      </c>
      <c r="E98" s="43" t="n">
        <f aca="false">K98/1000</f>
        <v>225.80263</v>
      </c>
      <c r="F98" s="43" t="n">
        <f aca="false">K98/1000</f>
        <v>225.80263</v>
      </c>
      <c r="G98" s="59" t="n">
        <f aca="false">L98/1000</f>
        <v>210.79737</v>
      </c>
      <c r="H98" s="45" t="n">
        <f aca="false">F98/D98*100</f>
        <v>51.7184218964727</v>
      </c>
      <c r="I98" s="46"/>
      <c r="J98" s="60" t="n">
        <v>436600</v>
      </c>
      <c r="K98" s="60" t="n">
        <v>225802.63</v>
      </c>
      <c r="L98" s="61" t="n">
        <v>210797.37</v>
      </c>
    </row>
    <row r="99" customFormat="false" ht="28.35" hidden="false" customHeight="false" outlineLevel="0" collapsed="false">
      <c r="A99" s="56" t="s">
        <v>175</v>
      </c>
      <c r="B99" s="57" t="s">
        <v>45</v>
      </c>
      <c r="C99" s="58" t="s">
        <v>176</v>
      </c>
      <c r="D99" s="43"/>
      <c r="E99" s="43" t="n">
        <f aca="false">K99/1000</f>
        <v>68.76442</v>
      </c>
      <c r="F99" s="43" t="n">
        <f aca="false">K99/1000</f>
        <v>68.76442</v>
      </c>
      <c r="G99" s="59"/>
      <c r="H99" s="45"/>
      <c r="I99" s="46"/>
      <c r="J99" s="60" t="s">
        <v>47</v>
      </c>
      <c r="K99" s="60" t="n">
        <v>68764.42</v>
      </c>
      <c r="L99" s="61" t="s">
        <v>47</v>
      </c>
    </row>
    <row r="100" customFormat="false" ht="37.3" hidden="false" customHeight="false" outlineLevel="0" collapsed="false">
      <c r="A100" s="56" t="s">
        <v>177</v>
      </c>
      <c r="B100" s="57" t="s">
        <v>45</v>
      </c>
      <c r="C100" s="58" t="s">
        <v>178</v>
      </c>
      <c r="D100" s="43"/>
      <c r="E100" s="43" t="n">
        <f aca="false">K100/1000</f>
        <v>68.76442</v>
      </c>
      <c r="F100" s="43" t="n">
        <f aca="false">K100/1000</f>
        <v>68.76442</v>
      </c>
      <c r="G100" s="59"/>
      <c r="H100" s="45"/>
      <c r="I100" s="46"/>
      <c r="J100" s="60" t="s">
        <v>47</v>
      </c>
      <c r="K100" s="60" t="n">
        <v>68764.42</v>
      </c>
      <c r="L100" s="61" t="s">
        <v>47</v>
      </c>
    </row>
    <row r="101" customFormat="false" ht="37.3" hidden="false" customHeight="false" outlineLevel="0" collapsed="false">
      <c r="A101" s="56" t="s">
        <v>179</v>
      </c>
      <c r="B101" s="57" t="s">
        <v>45</v>
      </c>
      <c r="C101" s="58" t="s">
        <v>180</v>
      </c>
      <c r="D101" s="43"/>
      <c r="E101" s="43" t="n">
        <f aca="false">K101/1000</f>
        <v>68.76442</v>
      </c>
      <c r="F101" s="43" t="n">
        <f aca="false">K101/1000</f>
        <v>68.76442</v>
      </c>
      <c r="G101" s="59"/>
      <c r="H101" s="45"/>
      <c r="I101" s="46"/>
      <c r="J101" s="60" t="s">
        <v>47</v>
      </c>
      <c r="K101" s="60" t="n">
        <v>68764.42</v>
      </c>
      <c r="L101" s="61" t="s">
        <v>47</v>
      </c>
    </row>
    <row r="102" customFormat="false" ht="46.25" hidden="false" customHeight="false" outlineLevel="0" collapsed="false">
      <c r="A102" s="56" t="s">
        <v>181</v>
      </c>
      <c r="B102" s="57" t="s">
        <v>45</v>
      </c>
      <c r="C102" s="58" t="s">
        <v>182</v>
      </c>
      <c r="D102" s="43"/>
      <c r="E102" s="43" t="n">
        <f aca="false">K102/1000</f>
        <v>68.76442</v>
      </c>
      <c r="F102" s="43" t="n">
        <f aca="false">K102/1000</f>
        <v>68.76442</v>
      </c>
      <c r="G102" s="59"/>
      <c r="H102" s="45"/>
      <c r="I102" s="46"/>
      <c r="J102" s="60" t="s">
        <v>47</v>
      </c>
      <c r="K102" s="60" t="n">
        <v>68764.42</v>
      </c>
      <c r="L102" s="61" t="s">
        <v>47</v>
      </c>
    </row>
    <row r="103" customFormat="false" ht="13.8" hidden="false" customHeight="false" outlineLevel="0" collapsed="false">
      <c r="A103" s="56" t="s">
        <v>183</v>
      </c>
      <c r="B103" s="57" t="s">
        <v>45</v>
      </c>
      <c r="C103" s="58" t="s">
        <v>184</v>
      </c>
      <c r="D103" s="43" t="n">
        <f aca="false">J103/1000</f>
        <v>9032.8821</v>
      </c>
      <c r="E103" s="43" t="n">
        <f aca="false">K103/1000</f>
        <v>471.02092</v>
      </c>
      <c r="F103" s="43" t="n">
        <f aca="false">K103/1000</f>
        <v>471.02092</v>
      </c>
      <c r="G103" s="59" t="n">
        <f aca="false">L103/1000</f>
        <v>8561.86118</v>
      </c>
      <c r="H103" s="45" t="n">
        <f aca="false">F103/D103*100</f>
        <v>5.21451420250465</v>
      </c>
      <c r="I103" s="46"/>
      <c r="J103" s="60" t="n">
        <v>9032882.1</v>
      </c>
      <c r="K103" s="60" t="n">
        <v>471020.92</v>
      </c>
      <c r="L103" s="61" t="n">
        <v>8561861.18</v>
      </c>
    </row>
    <row r="104" customFormat="false" ht="37.3" hidden="false" customHeight="false" outlineLevel="0" collapsed="false">
      <c r="A104" s="56" t="s">
        <v>185</v>
      </c>
      <c r="B104" s="57" t="s">
        <v>45</v>
      </c>
      <c r="C104" s="58" t="s">
        <v>186</v>
      </c>
      <c r="D104" s="43" t="n">
        <f aca="false">J104/1000</f>
        <v>9032.8821</v>
      </c>
      <c r="E104" s="43" t="n">
        <f aca="false">K104/1000</f>
        <v>471.02092</v>
      </c>
      <c r="F104" s="43" t="n">
        <f aca="false">K104/1000</f>
        <v>471.02092</v>
      </c>
      <c r="G104" s="59" t="n">
        <f aca="false">L104/1000</f>
        <v>8561.86118</v>
      </c>
      <c r="H104" s="45" t="n">
        <f aca="false">F104/D104*100</f>
        <v>5.21451420250465</v>
      </c>
      <c r="I104" s="46"/>
      <c r="J104" s="60" t="n">
        <v>9032882.1</v>
      </c>
      <c r="K104" s="60" t="n">
        <v>471020.92</v>
      </c>
      <c r="L104" s="61" t="n">
        <v>8561861.18</v>
      </c>
    </row>
    <row r="105" customFormat="false" ht="28.35" hidden="false" customHeight="false" outlineLevel="0" collapsed="false">
      <c r="A105" s="56" t="s">
        <v>187</v>
      </c>
      <c r="B105" s="57" t="s">
        <v>45</v>
      </c>
      <c r="C105" s="58" t="s">
        <v>188</v>
      </c>
      <c r="D105" s="43" t="n">
        <f aca="false">J105/1000</f>
        <v>8583.6321</v>
      </c>
      <c r="E105" s="43" t="n">
        <f aca="false">K105/1000</f>
        <v>304.5</v>
      </c>
      <c r="F105" s="43" t="n">
        <f aca="false">K105/1000</f>
        <v>304.5</v>
      </c>
      <c r="G105" s="59" t="n">
        <f aca="false">L105/1000</f>
        <v>8279.1321</v>
      </c>
      <c r="H105" s="45" t="n">
        <f aca="false">F105/D105*100</f>
        <v>3.54744933674406</v>
      </c>
      <c r="I105" s="46"/>
      <c r="J105" s="60" t="n">
        <v>8583632.1</v>
      </c>
      <c r="K105" s="60" t="n">
        <v>304500</v>
      </c>
      <c r="L105" s="61" t="n">
        <v>8279132.1</v>
      </c>
    </row>
    <row r="106" customFormat="false" ht="28.35" hidden="false" customHeight="false" outlineLevel="0" collapsed="false">
      <c r="A106" s="56" t="s">
        <v>189</v>
      </c>
      <c r="B106" s="57" t="s">
        <v>45</v>
      </c>
      <c r="C106" s="58" t="s">
        <v>190</v>
      </c>
      <c r="D106" s="43" t="n">
        <f aca="false">J106/1000</f>
        <v>1075.7321</v>
      </c>
      <c r="E106" s="43"/>
      <c r="F106" s="43"/>
      <c r="G106" s="59" t="n">
        <f aca="false">L106/1000</f>
        <v>1075.7321</v>
      </c>
      <c r="H106" s="45" t="n">
        <f aca="false">F106/D106*100</f>
        <v>0</v>
      </c>
      <c r="I106" s="46"/>
      <c r="J106" s="60" t="n">
        <v>1075732.1</v>
      </c>
      <c r="K106" s="60" t="s">
        <v>47</v>
      </c>
      <c r="L106" s="61" t="n">
        <v>1075732.1</v>
      </c>
    </row>
    <row r="107" customFormat="false" ht="37.3" hidden="false" customHeight="false" outlineLevel="0" collapsed="false">
      <c r="A107" s="56" t="s">
        <v>191</v>
      </c>
      <c r="B107" s="57" t="s">
        <v>45</v>
      </c>
      <c r="C107" s="58" t="s">
        <v>192</v>
      </c>
      <c r="D107" s="43" t="n">
        <f aca="false">J107/1000</f>
        <v>1075.7321</v>
      </c>
      <c r="E107" s="43"/>
      <c r="F107" s="43"/>
      <c r="G107" s="59" t="n">
        <f aca="false">L107/1000</f>
        <v>1075.7321</v>
      </c>
      <c r="H107" s="45" t="n">
        <f aca="false">F107/D107*100</f>
        <v>0</v>
      </c>
      <c r="I107" s="46"/>
      <c r="J107" s="60" t="n">
        <v>1075732.1</v>
      </c>
      <c r="K107" s="60" t="s">
        <v>47</v>
      </c>
      <c r="L107" s="61" t="n">
        <v>1075732.1</v>
      </c>
    </row>
    <row r="108" customFormat="false" ht="28.35" hidden="false" customHeight="false" outlineLevel="0" collapsed="false">
      <c r="A108" s="56" t="s">
        <v>193</v>
      </c>
      <c r="B108" s="57" t="s">
        <v>45</v>
      </c>
      <c r="C108" s="58" t="s">
        <v>194</v>
      </c>
      <c r="D108" s="43" t="n">
        <f aca="false">J108/1000</f>
        <v>2094</v>
      </c>
      <c r="E108" s="43"/>
      <c r="F108" s="43"/>
      <c r="G108" s="59" t="n">
        <f aca="false">L108/1000</f>
        <v>2094</v>
      </c>
      <c r="H108" s="45" t="n">
        <f aca="false">F108/D108*100</f>
        <v>0</v>
      </c>
      <c r="I108" s="46"/>
      <c r="J108" s="60" t="n">
        <v>2094000</v>
      </c>
      <c r="K108" s="60" t="s">
        <v>47</v>
      </c>
      <c r="L108" s="61" t="n">
        <v>2094000</v>
      </c>
    </row>
    <row r="109" customFormat="false" ht="37.3" hidden="false" customHeight="false" outlineLevel="0" collapsed="false">
      <c r="A109" s="56" t="s">
        <v>195</v>
      </c>
      <c r="B109" s="57" t="s">
        <v>45</v>
      </c>
      <c r="C109" s="58" t="s">
        <v>196</v>
      </c>
      <c r="D109" s="43" t="n">
        <f aca="false">J109/1000</f>
        <v>2094</v>
      </c>
      <c r="E109" s="43"/>
      <c r="F109" s="43"/>
      <c r="G109" s="59" t="n">
        <f aca="false">L109/1000</f>
        <v>2094</v>
      </c>
      <c r="H109" s="45" t="n">
        <f aca="false">F109/D109*100</f>
        <v>0</v>
      </c>
      <c r="I109" s="46"/>
      <c r="J109" s="60" t="n">
        <v>2094000</v>
      </c>
      <c r="K109" s="60" t="s">
        <v>47</v>
      </c>
      <c r="L109" s="61" t="n">
        <v>2094000</v>
      </c>
    </row>
    <row r="110" customFormat="false" ht="13.8" hidden="false" customHeight="false" outlineLevel="0" collapsed="false">
      <c r="A110" s="56" t="s">
        <v>197</v>
      </c>
      <c r="B110" s="57" t="s">
        <v>45</v>
      </c>
      <c r="C110" s="58" t="s">
        <v>198</v>
      </c>
      <c r="D110" s="43" t="n">
        <f aca="false">J110/1000</f>
        <v>5413.9</v>
      </c>
      <c r="E110" s="43" t="n">
        <f aca="false">K110/1000</f>
        <v>304.5</v>
      </c>
      <c r="F110" s="43" t="n">
        <f aca="false">K110/1000</f>
        <v>304.5</v>
      </c>
      <c r="G110" s="59" t="n">
        <f aca="false">L110/1000</f>
        <v>5109.4</v>
      </c>
      <c r="H110" s="45" t="n">
        <f aca="false">F110/D110*100</f>
        <v>5.62441123773989</v>
      </c>
      <c r="I110" s="46"/>
      <c r="J110" s="60" t="n">
        <v>5413900</v>
      </c>
      <c r="K110" s="60" t="n">
        <v>304500</v>
      </c>
      <c r="L110" s="61" t="n">
        <v>5109400</v>
      </c>
    </row>
    <row r="111" customFormat="false" ht="19.4" hidden="false" customHeight="false" outlineLevel="0" collapsed="false">
      <c r="A111" s="56" t="s">
        <v>199</v>
      </c>
      <c r="B111" s="57" t="s">
        <v>45</v>
      </c>
      <c r="C111" s="58" t="s">
        <v>200</v>
      </c>
      <c r="D111" s="43" t="n">
        <f aca="false">J111/1000</f>
        <v>5413.9</v>
      </c>
      <c r="E111" s="43" t="n">
        <f aca="false">K111/1000</f>
        <v>304.5</v>
      </c>
      <c r="F111" s="43" t="n">
        <f aca="false">K111/1000</f>
        <v>304.5</v>
      </c>
      <c r="G111" s="59" t="n">
        <f aca="false">L111/1000</f>
        <v>5109.4</v>
      </c>
      <c r="H111" s="45" t="n">
        <f aca="false">F111/D111*100</f>
        <v>5.62441123773989</v>
      </c>
      <c r="I111" s="46"/>
      <c r="J111" s="60" t="n">
        <v>5413900</v>
      </c>
      <c r="K111" s="60" t="n">
        <v>304500</v>
      </c>
      <c r="L111" s="61" t="n">
        <v>5109400</v>
      </c>
    </row>
    <row r="112" customFormat="false" ht="19.4" hidden="false" customHeight="false" outlineLevel="0" collapsed="false">
      <c r="A112" s="56" t="s">
        <v>201</v>
      </c>
      <c r="B112" s="57" t="s">
        <v>45</v>
      </c>
      <c r="C112" s="58" t="s">
        <v>202</v>
      </c>
      <c r="D112" s="43" t="n">
        <f aca="false">J112/1000</f>
        <v>421.5</v>
      </c>
      <c r="E112" s="43" t="n">
        <f aca="false">K112/1000</f>
        <v>166.52092</v>
      </c>
      <c r="F112" s="43" t="n">
        <f aca="false">K112/1000</f>
        <v>166.52092</v>
      </c>
      <c r="G112" s="59" t="n">
        <f aca="false">L112/1000</f>
        <v>254.97908</v>
      </c>
      <c r="H112" s="45" t="n">
        <f aca="false">F112/D112*100</f>
        <v>39.5067425860024</v>
      </c>
      <c r="I112" s="46"/>
      <c r="J112" s="60" t="n">
        <v>421500</v>
      </c>
      <c r="K112" s="60" t="n">
        <v>166520.92</v>
      </c>
      <c r="L112" s="61" t="n">
        <v>254979.08</v>
      </c>
    </row>
    <row r="113" customFormat="false" ht="37.3" hidden="false" customHeight="false" outlineLevel="0" collapsed="false">
      <c r="A113" s="56" t="s">
        <v>203</v>
      </c>
      <c r="B113" s="57" t="s">
        <v>45</v>
      </c>
      <c r="C113" s="58" t="s">
        <v>204</v>
      </c>
      <c r="D113" s="43" t="n">
        <f aca="false">J113/1000</f>
        <v>2.5</v>
      </c>
      <c r="E113" s="43"/>
      <c r="F113" s="43"/>
      <c r="G113" s="59" t="n">
        <f aca="false">L113/1000</f>
        <v>2.5</v>
      </c>
      <c r="H113" s="45" t="n">
        <f aca="false">F113/D113*100</f>
        <v>0</v>
      </c>
      <c r="I113" s="46"/>
      <c r="J113" s="60" t="n">
        <v>2500</v>
      </c>
      <c r="K113" s="60" t="s">
        <v>47</v>
      </c>
      <c r="L113" s="61" t="n">
        <v>2500</v>
      </c>
    </row>
    <row r="114" customFormat="false" ht="37.3" hidden="false" customHeight="false" outlineLevel="0" collapsed="false">
      <c r="A114" s="56" t="s">
        <v>205</v>
      </c>
      <c r="B114" s="57" t="s">
        <v>45</v>
      </c>
      <c r="C114" s="58" t="s">
        <v>206</v>
      </c>
      <c r="D114" s="43" t="n">
        <f aca="false">J114/1000</f>
        <v>2.5</v>
      </c>
      <c r="E114" s="43"/>
      <c r="F114" s="43"/>
      <c r="G114" s="59" t="n">
        <f aca="false">L114/1000</f>
        <v>2.5</v>
      </c>
      <c r="H114" s="45" t="n">
        <f aca="false">F114/D114*100</f>
        <v>0</v>
      </c>
      <c r="I114" s="46"/>
      <c r="J114" s="60" t="n">
        <v>2500</v>
      </c>
      <c r="K114" s="60" t="s">
        <v>47</v>
      </c>
      <c r="L114" s="61" t="n">
        <v>2500</v>
      </c>
    </row>
    <row r="115" customFormat="false" ht="37.3" hidden="false" customHeight="false" outlineLevel="0" collapsed="false">
      <c r="A115" s="56" t="s">
        <v>207</v>
      </c>
      <c r="B115" s="57" t="s">
        <v>45</v>
      </c>
      <c r="C115" s="58" t="s">
        <v>208</v>
      </c>
      <c r="D115" s="43" t="n">
        <f aca="false">J115/1000</f>
        <v>419</v>
      </c>
      <c r="E115" s="43" t="n">
        <f aca="false">K115/1000</f>
        <v>166.52092</v>
      </c>
      <c r="F115" s="43" t="n">
        <f aca="false">K115/1000</f>
        <v>166.52092</v>
      </c>
      <c r="G115" s="59" t="n">
        <f aca="false">L115/1000</f>
        <v>252.47908</v>
      </c>
      <c r="H115" s="45" t="n">
        <f aca="false">F115/D115*100</f>
        <v>39.7424630071599</v>
      </c>
      <c r="I115" s="46"/>
      <c r="J115" s="60" t="n">
        <v>419000</v>
      </c>
      <c r="K115" s="60" t="n">
        <v>166520.92</v>
      </c>
      <c r="L115" s="61" t="n">
        <v>252479.08</v>
      </c>
    </row>
    <row r="116" customFormat="false" ht="46.25" hidden="false" customHeight="false" outlineLevel="0" collapsed="false">
      <c r="A116" s="56" t="s">
        <v>209</v>
      </c>
      <c r="B116" s="57" t="s">
        <v>45</v>
      </c>
      <c r="C116" s="58" t="s">
        <v>210</v>
      </c>
      <c r="D116" s="43" t="n">
        <f aca="false">J116/1000</f>
        <v>419</v>
      </c>
      <c r="E116" s="43" t="n">
        <f aca="false">K116/1000</f>
        <v>166.52092</v>
      </c>
      <c r="F116" s="43" t="n">
        <f aca="false">K116/1000</f>
        <v>166.52092</v>
      </c>
      <c r="G116" s="59" t="n">
        <f aca="false">L116/1000</f>
        <v>252.47908</v>
      </c>
      <c r="H116" s="45" t="n">
        <f aca="false">F116/D116*100</f>
        <v>39.7424630071599</v>
      </c>
      <c r="I116" s="46"/>
      <c r="J116" s="60" t="n">
        <v>419000</v>
      </c>
      <c r="K116" s="60" t="n">
        <v>166520.92</v>
      </c>
      <c r="L116" s="61" t="n">
        <v>252479.08</v>
      </c>
    </row>
    <row r="117" customFormat="false" ht="13.8" hidden="false" customHeight="false" outlineLevel="0" collapsed="false">
      <c r="A117" s="56" t="s">
        <v>211</v>
      </c>
      <c r="B117" s="57" t="s">
        <v>45</v>
      </c>
      <c r="C117" s="58" t="s">
        <v>212</v>
      </c>
      <c r="D117" s="43" t="n">
        <f aca="false">J117/1000</f>
        <v>27.75</v>
      </c>
      <c r="E117" s="43"/>
      <c r="F117" s="43"/>
      <c r="G117" s="59" t="n">
        <f aca="false">L117/1000</f>
        <v>27.75</v>
      </c>
      <c r="H117" s="45" t="n">
        <f aca="false">F117/D117*100</f>
        <v>0</v>
      </c>
      <c r="I117" s="46"/>
      <c r="J117" s="60" t="n">
        <v>27750</v>
      </c>
      <c r="K117" s="60" t="s">
        <v>47</v>
      </c>
      <c r="L117" s="61" t="n">
        <v>27750</v>
      </c>
    </row>
    <row r="118" customFormat="false" ht="19.4" hidden="false" customHeight="false" outlineLevel="0" collapsed="false">
      <c r="A118" s="56" t="s">
        <v>213</v>
      </c>
      <c r="B118" s="57" t="s">
        <v>45</v>
      </c>
      <c r="C118" s="58" t="s">
        <v>214</v>
      </c>
      <c r="D118" s="43" t="n">
        <f aca="false">J118/1000</f>
        <v>27.75</v>
      </c>
      <c r="E118" s="43"/>
      <c r="F118" s="43"/>
      <c r="G118" s="59" t="n">
        <f aca="false">L118/1000</f>
        <v>27.75</v>
      </c>
      <c r="H118" s="45" t="n">
        <f aca="false">F118/D118*100</f>
        <v>0</v>
      </c>
      <c r="I118" s="46"/>
      <c r="J118" s="60" t="n">
        <v>27750</v>
      </c>
      <c r="K118" s="60" t="s">
        <v>47</v>
      </c>
      <c r="L118" s="61" t="n">
        <v>27750</v>
      </c>
    </row>
    <row r="119" customFormat="false" ht="28.35" hidden="false" customHeight="false" outlineLevel="0" collapsed="false">
      <c r="A119" s="56" t="s">
        <v>215</v>
      </c>
      <c r="B119" s="57" t="s">
        <v>45</v>
      </c>
      <c r="C119" s="58" t="s">
        <v>216</v>
      </c>
      <c r="D119" s="43" t="n">
        <f aca="false">J119/1000</f>
        <v>27.75</v>
      </c>
      <c r="E119" s="43"/>
      <c r="F119" s="43"/>
      <c r="G119" s="59" t="n">
        <f aca="false">L119/1000</f>
        <v>27.75</v>
      </c>
      <c r="H119" s="45" t="n">
        <f aca="false">F119/D119*100</f>
        <v>0</v>
      </c>
      <c r="I119" s="46"/>
      <c r="J119" s="60" t="n">
        <v>27750</v>
      </c>
      <c r="K119" s="60" t="s">
        <v>47</v>
      </c>
      <c r="L119" s="61" t="n">
        <v>27750</v>
      </c>
    </row>
    <row r="120" customFormat="false" ht="13.8" hidden="false" customHeight="false" outlineLevel="0" collapsed="false">
      <c r="C120" s="62"/>
      <c r="J120" s="39"/>
      <c r="K120" s="39"/>
      <c r="L120" s="39"/>
    </row>
    <row r="121" customFormat="false" ht="13.8" hidden="false" customHeight="false" outlineLevel="0" collapsed="false">
      <c r="J121" s="39"/>
      <c r="K121" s="39"/>
      <c r="L121" s="39"/>
    </row>
    <row r="122" customFormat="false" ht="13.8" hidden="false" customHeight="false" outlineLevel="0" collapsed="false">
      <c r="J122" s="39"/>
      <c r="K122" s="39"/>
      <c r="L122" s="39"/>
    </row>
    <row r="123" customFormat="false" ht="13.8" hidden="false" customHeight="false" outlineLevel="0" collapsed="false">
      <c r="J123" s="39"/>
      <c r="K123" s="39"/>
      <c r="L123" s="39"/>
    </row>
    <row r="124" customFormat="false" ht="13.8" hidden="false" customHeight="false" outlineLevel="0" collapsed="false">
      <c r="J124" s="39"/>
      <c r="K124" s="39"/>
      <c r="L124" s="39"/>
    </row>
    <row r="125" customFormat="false" ht="13.8" hidden="false" customHeight="false" outlineLevel="0" collapsed="false">
      <c r="J125" s="39"/>
      <c r="K125" s="39"/>
      <c r="L125" s="39"/>
    </row>
    <row r="126" customFormat="false" ht="13.8" hidden="false" customHeight="false" outlineLevel="0" collapsed="false">
      <c r="J126" s="39"/>
      <c r="K126" s="39"/>
      <c r="L126" s="39"/>
    </row>
    <row r="127" customFormat="false" ht="13.8" hidden="false" customHeight="false" outlineLevel="0" collapsed="false">
      <c r="J127" s="39"/>
      <c r="K127" s="39"/>
      <c r="L127" s="39"/>
    </row>
    <row r="128" customFormat="false" ht="13.8" hidden="false" customHeight="false" outlineLevel="0" collapsed="false">
      <c r="J128" s="39"/>
      <c r="K128" s="39"/>
      <c r="L128" s="39"/>
    </row>
    <row r="129" customFormat="false" ht="13.8" hidden="false" customHeight="false" outlineLevel="0" collapsed="false">
      <c r="J129" s="39"/>
      <c r="K129" s="39"/>
      <c r="L129" s="39"/>
    </row>
    <row r="130" customFormat="false" ht="13.8" hidden="false" customHeight="false" outlineLevel="0" collapsed="false">
      <c r="J130" s="39"/>
      <c r="K130" s="39"/>
      <c r="L130" s="39"/>
    </row>
  </sheetData>
  <mergeCells count="17">
    <mergeCell ref="E1:H3"/>
    <mergeCell ref="A8:F8"/>
    <mergeCell ref="A9:F9"/>
    <mergeCell ref="A10:F10"/>
    <mergeCell ref="A11:E11"/>
    <mergeCell ref="B18:E18"/>
    <mergeCell ref="B19:E19"/>
    <mergeCell ref="A22:G22"/>
    <mergeCell ref="A23:A27"/>
    <mergeCell ref="B23:B27"/>
    <mergeCell ref="C23:C27"/>
    <mergeCell ref="D23:D27"/>
    <mergeCell ref="E23:F23"/>
    <mergeCell ref="G23:G27"/>
    <mergeCell ref="H23:H27"/>
    <mergeCell ref="E24:E27"/>
    <mergeCell ref="F24:F27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O129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I17" activeCellId="0" sqref="I17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7"/>
    <col collapsed="false" customWidth="true" hidden="false" outlineLevel="0" max="2" min="2" style="1" width="5.13"/>
    <col collapsed="false" customWidth="true" hidden="false" outlineLevel="0" max="3" min="3" style="1" width="20.01"/>
    <col collapsed="false" customWidth="true" hidden="false" outlineLevel="0" max="9" min="4" style="1" width="13.02"/>
    <col collapsed="false" customWidth="true" hidden="false" outlineLevel="0" max="10" min="10" style="1" width="8"/>
    <col collapsed="false" customWidth="false" hidden="false" outlineLevel="0" max="1022" min="11" style="1" width="9"/>
    <col collapsed="false" customWidth="true" hidden="false" outlineLevel="0" max="1024" min="1023" style="0" width="11.52"/>
  </cols>
  <sheetData>
    <row r="1" customFormat="false" ht="12.8" hidden="false" customHeight="true" outlineLevel="0" collapsed="false">
      <c r="A1" s="4"/>
      <c r="B1" s="4"/>
      <c r="C1" s="4"/>
      <c r="D1" s="4"/>
      <c r="E1" s="4"/>
      <c r="F1" s="4"/>
      <c r="G1" s="63" t="s">
        <v>217</v>
      </c>
      <c r="H1" s="63"/>
      <c r="I1" s="63"/>
      <c r="J1" s="63"/>
    </row>
    <row r="2" customFormat="false" ht="12.8" hidden="false" customHeight="true" outlineLevel="0" collapsed="false">
      <c r="A2" s="4"/>
      <c r="B2" s="4"/>
      <c r="C2" s="4"/>
      <c r="D2" s="4"/>
      <c r="E2" s="4"/>
      <c r="F2" s="4"/>
      <c r="G2" s="63"/>
      <c r="H2" s="63"/>
      <c r="I2" s="63"/>
      <c r="J2" s="63"/>
    </row>
    <row r="3" customFormat="false" ht="12.8" hidden="false" customHeight="true" outlineLevel="0" collapsed="false">
      <c r="A3" s="4"/>
      <c r="B3" s="4"/>
      <c r="C3" s="4"/>
      <c r="D3" s="4"/>
      <c r="E3" s="4"/>
      <c r="F3" s="4"/>
      <c r="G3" s="63"/>
      <c r="H3" s="63"/>
      <c r="I3" s="63"/>
      <c r="J3" s="63"/>
    </row>
    <row r="4" customFormat="false" ht="15" hidden="false" customHeight="true" outlineLevel="0" collapsed="false">
      <c r="A4" s="4"/>
      <c r="B4" s="4"/>
      <c r="C4" s="4"/>
      <c r="D4" s="4"/>
      <c r="E4" s="4"/>
      <c r="F4" s="4"/>
      <c r="G4" s="4"/>
      <c r="H4" s="4"/>
      <c r="I4" s="4"/>
      <c r="J4" s="4"/>
    </row>
    <row r="5" customFormat="false" ht="14.1" hidden="false" customHeight="true" outlineLevel="0" collapsed="false">
      <c r="A5" s="64" t="s">
        <v>218</v>
      </c>
      <c r="B5" s="64"/>
      <c r="C5" s="64"/>
      <c r="D5" s="64"/>
      <c r="E5" s="64"/>
      <c r="F5" s="64"/>
      <c r="G5" s="64"/>
      <c r="H5" s="4"/>
      <c r="I5" s="65" t="s">
        <v>219</v>
      </c>
      <c r="J5" s="65"/>
    </row>
    <row r="6" customFormat="false" ht="12.95" hidden="false" customHeight="true" outlineLevel="0" collapsed="false">
      <c r="A6" s="66"/>
      <c r="B6" s="66"/>
      <c r="C6" s="66"/>
      <c r="D6" s="66"/>
      <c r="E6" s="66"/>
      <c r="F6" s="66"/>
      <c r="G6" s="66"/>
      <c r="H6" s="66"/>
      <c r="I6" s="66"/>
      <c r="J6" s="29" t="s">
        <v>30</v>
      </c>
    </row>
    <row r="7" customFormat="false" ht="12" hidden="false" customHeight="true" outlineLevel="0" collapsed="false">
      <c r="A7" s="67" t="s">
        <v>31</v>
      </c>
      <c r="B7" s="68" t="s">
        <v>32</v>
      </c>
      <c r="C7" s="30" t="s">
        <v>220</v>
      </c>
      <c r="D7" s="69" t="s">
        <v>34</v>
      </c>
      <c r="E7" s="69" t="s">
        <v>221</v>
      </c>
      <c r="F7" s="69" t="s">
        <v>222</v>
      </c>
      <c r="G7" s="69"/>
      <c r="H7" s="69" t="s">
        <v>223</v>
      </c>
      <c r="I7" s="69"/>
      <c r="J7" s="70" t="s">
        <v>37</v>
      </c>
    </row>
    <row r="8" customFormat="false" ht="9.75" hidden="false" customHeight="true" outlineLevel="0" collapsed="false">
      <c r="A8" s="67"/>
      <c r="B8" s="68"/>
      <c r="C8" s="30"/>
      <c r="D8" s="69"/>
      <c r="E8" s="69"/>
      <c r="F8" s="69"/>
      <c r="G8" s="69"/>
      <c r="H8" s="69"/>
      <c r="I8" s="69"/>
      <c r="J8" s="70"/>
    </row>
    <row r="9" customFormat="false" ht="11.25" hidden="false" customHeight="true" outlineLevel="0" collapsed="false">
      <c r="A9" s="67"/>
      <c r="B9" s="68"/>
      <c r="C9" s="30"/>
      <c r="D9" s="69"/>
      <c r="E9" s="69"/>
      <c r="F9" s="69" t="s">
        <v>38</v>
      </c>
      <c r="G9" s="69" t="s">
        <v>39</v>
      </c>
      <c r="H9" s="69" t="s">
        <v>224</v>
      </c>
      <c r="I9" s="69" t="s">
        <v>225</v>
      </c>
      <c r="J9" s="70"/>
    </row>
    <row r="10" customFormat="false" ht="11.25" hidden="false" customHeight="true" outlineLevel="0" collapsed="false">
      <c r="A10" s="67"/>
      <c r="B10" s="68"/>
      <c r="C10" s="30"/>
      <c r="D10" s="69"/>
      <c r="E10" s="69"/>
      <c r="F10" s="69"/>
      <c r="G10" s="69"/>
      <c r="H10" s="69"/>
      <c r="I10" s="69"/>
      <c r="J10" s="70"/>
    </row>
    <row r="11" customFormat="false" ht="10.5" hidden="false" customHeight="true" outlineLevel="0" collapsed="false">
      <c r="A11" s="67"/>
      <c r="B11" s="68"/>
      <c r="C11" s="30"/>
      <c r="D11" s="69"/>
      <c r="E11" s="69"/>
      <c r="F11" s="69"/>
      <c r="G11" s="69"/>
      <c r="H11" s="69"/>
      <c r="I11" s="69"/>
      <c r="J11" s="70"/>
    </row>
    <row r="12" customFormat="false" ht="9" hidden="false" customHeight="true" outlineLevel="0" collapsed="false">
      <c r="A12" s="67"/>
      <c r="B12" s="68"/>
      <c r="C12" s="30"/>
      <c r="D12" s="69"/>
      <c r="E12" s="69"/>
      <c r="F12" s="69"/>
      <c r="G12" s="69"/>
      <c r="H12" s="69"/>
      <c r="I12" s="69"/>
      <c r="J12" s="70"/>
    </row>
    <row r="13" customFormat="false" ht="12.95" hidden="false" customHeight="true" outlineLevel="0" collapsed="false">
      <c r="A13" s="71" t="n">
        <v>1</v>
      </c>
      <c r="B13" s="72" t="n">
        <v>2</v>
      </c>
      <c r="C13" s="72" t="n">
        <v>3</v>
      </c>
      <c r="D13" s="73" t="s">
        <v>40</v>
      </c>
      <c r="E13" s="73" t="s">
        <v>41</v>
      </c>
      <c r="F13" s="73" t="s">
        <v>42</v>
      </c>
      <c r="G13" s="73" t="s">
        <v>43</v>
      </c>
      <c r="H13" s="73" t="s">
        <v>226</v>
      </c>
      <c r="I13" s="73" t="s">
        <v>227</v>
      </c>
      <c r="J13" s="74" t="n">
        <v>10</v>
      </c>
    </row>
    <row r="14" customFormat="false" ht="15" hidden="false" customHeight="true" outlineLevel="0" collapsed="false">
      <c r="A14" s="75" t="s">
        <v>228</v>
      </c>
      <c r="B14" s="76" t="n">
        <v>200</v>
      </c>
      <c r="C14" s="77" t="s">
        <v>229</v>
      </c>
      <c r="D14" s="78" t="n">
        <f aca="false">L14/1000</f>
        <v>35968.4821</v>
      </c>
      <c r="E14" s="78" t="n">
        <f aca="false">M14/1000</f>
        <v>35968.4821</v>
      </c>
      <c r="F14" s="78" t="n">
        <f aca="false">N14/1000</f>
        <v>12531.08506</v>
      </c>
      <c r="G14" s="78" t="n">
        <f aca="false">N14/1000</f>
        <v>12531.08506</v>
      </c>
      <c r="H14" s="78" t="n">
        <f aca="false">O14/1000</f>
        <v>23437.39704</v>
      </c>
      <c r="I14" s="79" t="n">
        <f aca="false">O14/1000</f>
        <v>23437.39704</v>
      </c>
      <c r="J14" s="45" t="n">
        <f aca="false">G14/E14*100</f>
        <v>34.8390711211024</v>
      </c>
      <c r="L14" s="80" t="n">
        <v>35968482.1</v>
      </c>
      <c r="M14" s="80" t="n">
        <v>35968482.1</v>
      </c>
      <c r="N14" s="80" t="n">
        <v>12531085.06</v>
      </c>
      <c r="O14" s="80" t="n">
        <v>23437397.04</v>
      </c>
    </row>
    <row r="15" customFormat="false" ht="15" hidden="false" customHeight="true" outlineLevel="0" collapsed="false">
      <c r="A15" s="81" t="s">
        <v>48</v>
      </c>
      <c r="B15" s="82"/>
      <c r="C15" s="83"/>
      <c r="D15" s="78" t="n">
        <f aca="false">L15/1000</f>
        <v>0</v>
      </c>
      <c r="E15" s="78" t="n">
        <f aca="false">M15/1000</f>
        <v>0</v>
      </c>
      <c r="F15" s="78" t="n">
        <f aca="false">N15/1000</f>
        <v>0</v>
      </c>
      <c r="G15" s="78" t="n">
        <f aca="false">N15/1000</f>
        <v>0</v>
      </c>
      <c r="H15" s="78" t="n">
        <f aca="false">O15/1000</f>
        <v>0</v>
      </c>
      <c r="I15" s="79" t="n">
        <f aca="false">O15/1000</f>
        <v>0</v>
      </c>
      <c r="J15" s="45"/>
      <c r="L15" s="84"/>
      <c r="M15" s="84"/>
      <c r="N15" s="85"/>
      <c r="O15" s="84"/>
    </row>
    <row r="16" customFormat="false" ht="13.8" hidden="false" customHeight="false" outlineLevel="0" collapsed="false">
      <c r="A16" s="86" t="n">
        <v>6510041140</v>
      </c>
      <c r="B16" s="87" t="s">
        <v>230</v>
      </c>
      <c r="C16" s="88" t="s">
        <v>231</v>
      </c>
      <c r="D16" s="78" t="n">
        <f aca="false">L16/1000</f>
        <v>762</v>
      </c>
      <c r="E16" s="78" t="n">
        <f aca="false">M16/1000</f>
        <v>762</v>
      </c>
      <c r="F16" s="78" t="n">
        <f aca="false">N16/1000</f>
        <v>292.47416</v>
      </c>
      <c r="G16" s="78" t="n">
        <f aca="false">N16/1000</f>
        <v>292.47416</v>
      </c>
      <c r="H16" s="78" t="n">
        <f aca="false">O16/1000</f>
        <v>469.52584</v>
      </c>
      <c r="I16" s="79" t="n">
        <f aca="false">O16/1000</f>
        <v>469.52584</v>
      </c>
      <c r="J16" s="45" t="n">
        <f aca="false">G16/E16*100</f>
        <v>38.382435695538</v>
      </c>
      <c r="L16" s="89" t="n">
        <v>762000</v>
      </c>
      <c r="M16" s="89" t="n">
        <v>762000</v>
      </c>
      <c r="N16" s="89" t="n">
        <v>292474.16</v>
      </c>
      <c r="O16" s="89" t="n">
        <v>469525.84</v>
      </c>
    </row>
    <row r="17" customFormat="false" ht="64.15" hidden="false" customHeight="false" outlineLevel="0" collapsed="false">
      <c r="A17" s="86" t="s">
        <v>232</v>
      </c>
      <c r="B17" s="87" t="s">
        <v>230</v>
      </c>
      <c r="C17" s="88" t="s">
        <v>233</v>
      </c>
      <c r="D17" s="78" t="n">
        <f aca="false">L17/1000</f>
        <v>762</v>
      </c>
      <c r="E17" s="78" t="n">
        <f aca="false">M17/1000</f>
        <v>762</v>
      </c>
      <c r="F17" s="78" t="n">
        <f aca="false">N17/1000</f>
        <v>292.47416</v>
      </c>
      <c r="G17" s="78" t="n">
        <f aca="false">N17/1000</f>
        <v>292.47416</v>
      </c>
      <c r="H17" s="78" t="n">
        <f aca="false">O17/1000</f>
        <v>469.52584</v>
      </c>
      <c r="I17" s="79" t="n">
        <f aca="false">O17/1000</f>
        <v>469.52584</v>
      </c>
      <c r="J17" s="45" t="n">
        <f aca="false">G17/E17*100</f>
        <v>38.382435695538</v>
      </c>
      <c r="L17" s="89" t="n">
        <v>762000</v>
      </c>
      <c r="M17" s="89" t="n">
        <v>762000</v>
      </c>
      <c r="N17" s="89" t="n">
        <v>292474.16</v>
      </c>
      <c r="O17" s="89" t="n">
        <v>469525.84</v>
      </c>
    </row>
    <row r="18" customFormat="false" ht="28.35" hidden="false" customHeight="false" outlineLevel="0" collapsed="false">
      <c r="A18" s="86" t="s">
        <v>234</v>
      </c>
      <c r="B18" s="87" t="s">
        <v>230</v>
      </c>
      <c r="C18" s="88" t="s">
        <v>235</v>
      </c>
      <c r="D18" s="78" t="n">
        <f aca="false">L18/1000</f>
        <v>762</v>
      </c>
      <c r="E18" s="78" t="n">
        <f aca="false">M18/1000</f>
        <v>762</v>
      </c>
      <c r="F18" s="78" t="n">
        <f aca="false">N18/1000</f>
        <v>292.47416</v>
      </c>
      <c r="G18" s="78" t="n">
        <f aca="false">N18/1000</f>
        <v>292.47416</v>
      </c>
      <c r="H18" s="78" t="n">
        <f aca="false">O18/1000</f>
        <v>469.52584</v>
      </c>
      <c r="I18" s="79" t="n">
        <f aca="false">O18/1000</f>
        <v>469.52584</v>
      </c>
      <c r="J18" s="45" t="n">
        <f aca="false">G18/E18*100</f>
        <v>38.382435695538</v>
      </c>
      <c r="L18" s="89" t="n">
        <v>762000</v>
      </c>
      <c r="M18" s="89" t="n">
        <v>762000</v>
      </c>
      <c r="N18" s="89" t="n">
        <v>292474.16</v>
      </c>
      <c r="O18" s="89" t="n">
        <v>469525.84</v>
      </c>
    </row>
    <row r="19" customFormat="false" ht="19.4" hidden="false" customHeight="false" outlineLevel="0" collapsed="false">
      <c r="A19" s="86" t="s">
        <v>236</v>
      </c>
      <c r="B19" s="87" t="s">
        <v>230</v>
      </c>
      <c r="C19" s="88" t="s">
        <v>237</v>
      </c>
      <c r="D19" s="78" t="n">
        <f aca="false">L19/1000</f>
        <v>585</v>
      </c>
      <c r="E19" s="78" t="n">
        <f aca="false">M19/1000</f>
        <v>585</v>
      </c>
      <c r="F19" s="78" t="n">
        <f aca="false">N19/1000</f>
        <v>229.25732</v>
      </c>
      <c r="G19" s="78" t="n">
        <f aca="false">N19/1000</f>
        <v>229.25732</v>
      </c>
      <c r="H19" s="78" t="n">
        <f aca="false">O19/1000</f>
        <v>355.74268</v>
      </c>
      <c r="I19" s="79" t="n">
        <f aca="false">O19/1000</f>
        <v>355.74268</v>
      </c>
      <c r="J19" s="45" t="n">
        <f aca="false">G19/E19*100</f>
        <v>39.1892854700855</v>
      </c>
      <c r="L19" s="89" t="n">
        <v>585000</v>
      </c>
      <c r="M19" s="89" t="n">
        <v>585000</v>
      </c>
      <c r="N19" s="89" t="n">
        <v>229257.32</v>
      </c>
      <c r="O19" s="89" t="n">
        <v>355742.68</v>
      </c>
    </row>
    <row r="20" customFormat="false" ht="55.2" hidden="false" customHeight="false" outlineLevel="0" collapsed="false">
      <c r="A20" s="86" t="s">
        <v>238</v>
      </c>
      <c r="B20" s="87" t="s">
        <v>230</v>
      </c>
      <c r="C20" s="88" t="s">
        <v>239</v>
      </c>
      <c r="D20" s="78" t="n">
        <f aca="false">L20/1000</f>
        <v>177</v>
      </c>
      <c r="E20" s="78" t="n">
        <f aca="false">M20/1000</f>
        <v>177</v>
      </c>
      <c r="F20" s="78" t="n">
        <f aca="false">N20/1000</f>
        <v>63.21684</v>
      </c>
      <c r="G20" s="78" t="n">
        <f aca="false">N20/1000</f>
        <v>63.21684</v>
      </c>
      <c r="H20" s="78" t="n">
        <f aca="false">O20/1000</f>
        <v>113.78316</v>
      </c>
      <c r="I20" s="79" t="n">
        <f aca="false">O20/1000</f>
        <v>113.78316</v>
      </c>
      <c r="J20" s="45" t="n">
        <f aca="false">G20/E20*100</f>
        <v>35.7157288135593</v>
      </c>
      <c r="L20" s="89" t="n">
        <v>177000</v>
      </c>
      <c r="M20" s="89" t="n">
        <v>177000</v>
      </c>
      <c r="N20" s="89" t="n">
        <v>63216.84</v>
      </c>
      <c r="O20" s="89" t="n">
        <v>113783.16</v>
      </c>
    </row>
    <row r="21" customFormat="false" ht="37.3" hidden="false" customHeight="false" outlineLevel="0" collapsed="false">
      <c r="A21" s="86" t="s">
        <v>240</v>
      </c>
      <c r="B21" s="87" t="s">
        <v>230</v>
      </c>
      <c r="C21" s="88" t="s">
        <v>241</v>
      </c>
      <c r="D21" s="78" t="n">
        <f aca="false">L21/1000</f>
        <v>2268</v>
      </c>
      <c r="E21" s="78" t="n">
        <f aca="false">M21/1000</f>
        <v>2268</v>
      </c>
      <c r="F21" s="78" t="n">
        <f aca="false">N21/1000</f>
        <v>1265.83605</v>
      </c>
      <c r="G21" s="78" t="n">
        <f aca="false">N21/1000</f>
        <v>1265.83605</v>
      </c>
      <c r="H21" s="78" t="n">
        <f aca="false">O21/1000</f>
        <v>1002.16395</v>
      </c>
      <c r="I21" s="79" t="n">
        <f aca="false">O21/1000</f>
        <v>1002.16395</v>
      </c>
      <c r="J21" s="45" t="n">
        <f aca="false">G21/E21*100</f>
        <v>55.812876984127</v>
      </c>
      <c r="L21" s="89" t="n">
        <v>2268000</v>
      </c>
      <c r="M21" s="89" t="n">
        <v>2268000</v>
      </c>
      <c r="N21" s="89" t="n">
        <v>1265836.05</v>
      </c>
      <c r="O21" s="89" t="n">
        <v>1002163.95</v>
      </c>
    </row>
    <row r="22" customFormat="false" ht="64.15" hidden="false" customHeight="false" outlineLevel="0" collapsed="false">
      <c r="A22" s="86" t="s">
        <v>232</v>
      </c>
      <c r="B22" s="87" t="s">
        <v>230</v>
      </c>
      <c r="C22" s="88" t="s">
        <v>242</v>
      </c>
      <c r="D22" s="78" t="n">
        <f aca="false">L22/1000</f>
        <v>2268</v>
      </c>
      <c r="E22" s="78" t="n">
        <f aca="false">M22/1000</f>
        <v>2268</v>
      </c>
      <c r="F22" s="78" t="n">
        <f aca="false">N22/1000</f>
        <v>1265.83605</v>
      </c>
      <c r="G22" s="78" t="n">
        <f aca="false">N22/1000</f>
        <v>1265.83605</v>
      </c>
      <c r="H22" s="78" t="n">
        <f aca="false">O22/1000</f>
        <v>1002.16395</v>
      </c>
      <c r="I22" s="79" t="n">
        <f aca="false">O22/1000</f>
        <v>1002.16395</v>
      </c>
      <c r="J22" s="45" t="n">
        <f aca="false">G22/E22*100</f>
        <v>55.812876984127</v>
      </c>
      <c r="L22" s="89" t="n">
        <v>2268000</v>
      </c>
      <c r="M22" s="89" t="n">
        <v>2268000</v>
      </c>
      <c r="N22" s="89" t="n">
        <v>1265836.05</v>
      </c>
      <c r="O22" s="89" t="n">
        <v>1002163.95</v>
      </c>
    </row>
    <row r="23" customFormat="false" ht="28.35" hidden="false" customHeight="false" outlineLevel="0" collapsed="false">
      <c r="A23" s="86" t="s">
        <v>234</v>
      </c>
      <c r="B23" s="87" t="s">
        <v>230</v>
      </c>
      <c r="C23" s="88" t="s">
        <v>243</v>
      </c>
      <c r="D23" s="78" t="n">
        <f aca="false">L23/1000</f>
        <v>2268</v>
      </c>
      <c r="E23" s="78" t="n">
        <f aca="false">M23/1000</f>
        <v>2268</v>
      </c>
      <c r="F23" s="78" t="n">
        <f aca="false">N23/1000</f>
        <v>1265.83605</v>
      </c>
      <c r="G23" s="78" t="n">
        <f aca="false">N23/1000</f>
        <v>1265.83605</v>
      </c>
      <c r="H23" s="78" t="n">
        <f aca="false">O23/1000</f>
        <v>1002.16395</v>
      </c>
      <c r="I23" s="79" t="n">
        <f aca="false">O23/1000</f>
        <v>1002.16395</v>
      </c>
      <c r="J23" s="45" t="n">
        <f aca="false">G23/E23*100</f>
        <v>55.812876984127</v>
      </c>
      <c r="L23" s="89" t="n">
        <v>2268000</v>
      </c>
      <c r="M23" s="89" t="n">
        <v>2268000</v>
      </c>
      <c r="N23" s="89" t="n">
        <v>1265836.05</v>
      </c>
      <c r="O23" s="89" t="n">
        <v>1002163.95</v>
      </c>
    </row>
    <row r="24" customFormat="false" ht="19.4" hidden="false" customHeight="false" outlineLevel="0" collapsed="false">
      <c r="A24" s="86" t="s">
        <v>236</v>
      </c>
      <c r="B24" s="87" t="s">
        <v>230</v>
      </c>
      <c r="C24" s="88" t="s">
        <v>244</v>
      </c>
      <c r="D24" s="78" t="n">
        <f aca="false">L24/1000</f>
        <v>1742</v>
      </c>
      <c r="E24" s="78" t="n">
        <f aca="false">M24/1000</f>
        <v>1742</v>
      </c>
      <c r="F24" s="78" t="n">
        <f aca="false">N24/1000</f>
        <v>1004.49495</v>
      </c>
      <c r="G24" s="78" t="n">
        <f aca="false">N24/1000</f>
        <v>1004.49495</v>
      </c>
      <c r="H24" s="78" t="n">
        <f aca="false">O24/1000</f>
        <v>737.50505</v>
      </c>
      <c r="I24" s="79" t="n">
        <f aca="false">O24/1000</f>
        <v>737.50505</v>
      </c>
      <c r="J24" s="45" t="n">
        <f aca="false">G24/E24*100</f>
        <v>57.6633151549943</v>
      </c>
      <c r="L24" s="89" t="n">
        <v>1742000</v>
      </c>
      <c r="M24" s="89" t="n">
        <v>1742000</v>
      </c>
      <c r="N24" s="89" t="n">
        <v>1004494.95</v>
      </c>
      <c r="O24" s="89" t="n">
        <v>737505.05</v>
      </c>
    </row>
    <row r="25" customFormat="false" ht="55.2" hidden="false" customHeight="false" outlineLevel="0" collapsed="false">
      <c r="A25" s="86" t="s">
        <v>238</v>
      </c>
      <c r="B25" s="87" t="s">
        <v>230</v>
      </c>
      <c r="C25" s="88" t="s">
        <v>245</v>
      </c>
      <c r="D25" s="78" t="n">
        <f aca="false">L25/1000</f>
        <v>526</v>
      </c>
      <c r="E25" s="78" t="n">
        <f aca="false">M25/1000</f>
        <v>526</v>
      </c>
      <c r="F25" s="78" t="n">
        <f aca="false">N25/1000</f>
        <v>261.3411</v>
      </c>
      <c r="G25" s="78" t="n">
        <f aca="false">N25/1000</f>
        <v>261.3411</v>
      </c>
      <c r="H25" s="78" t="n">
        <f aca="false">O25/1000</f>
        <v>264.6589</v>
      </c>
      <c r="I25" s="79" t="n">
        <f aca="false">O25/1000</f>
        <v>264.6589</v>
      </c>
      <c r="J25" s="45" t="n">
        <f aca="false">G25/E25*100</f>
        <v>49.6846197718631</v>
      </c>
      <c r="L25" s="89" t="n">
        <v>526000</v>
      </c>
      <c r="M25" s="89" t="n">
        <v>526000</v>
      </c>
      <c r="N25" s="89" t="n">
        <v>261341.1</v>
      </c>
      <c r="O25" s="89" t="n">
        <v>264658.9</v>
      </c>
    </row>
    <row r="26" customFormat="false" ht="28.35" hidden="false" customHeight="false" outlineLevel="0" collapsed="false">
      <c r="A26" s="86" t="s">
        <v>246</v>
      </c>
      <c r="B26" s="87" t="s">
        <v>230</v>
      </c>
      <c r="C26" s="88" t="s">
        <v>247</v>
      </c>
      <c r="D26" s="78" t="n">
        <f aca="false">L26/1000</f>
        <v>1304.6</v>
      </c>
      <c r="E26" s="78" t="n">
        <f aca="false">M26/1000</f>
        <v>1304.6</v>
      </c>
      <c r="F26" s="78" t="n">
        <f aca="false">N26/1000</f>
        <v>912.74695</v>
      </c>
      <c r="G26" s="78" t="n">
        <f aca="false">N26/1000</f>
        <v>912.74695</v>
      </c>
      <c r="H26" s="78" t="n">
        <f aca="false">O26/1000</f>
        <v>391.85305</v>
      </c>
      <c r="I26" s="79" t="n">
        <f aca="false">O26/1000</f>
        <v>391.85305</v>
      </c>
      <c r="J26" s="45" t="n">
        <f aca="false">G26/E26*100</f>
        <v>69.9637398436302</v>
      </c>
      <c r="L26" s="89" t="n">
        <v>1304600</v>
      </c>
      <c r="M26" s="89" t="n">
        <v>1304600</v>
      </c>
      <c r="N26" s="89" t="n">
        <v>912746.95</v>
      </c>
      <c r="O26" s="89" t="n">
        <v>391853.05</v>
      </c>
    </row>
    <row r="27" customFormat="false" ht="64.15" hidden="false" customHeight="false" outlineLevel="0" collapsed="false">
      <c r="A27" s="86" t="s">
        <v>232</v>
      </c>
      <c r="B27" s="87" t="s">
        <v>230</v>
      </c>
      <c r="C27" s="88" t="s">
        <v>248</v>
      </c>
      <c r="D27" s="78" t="n">
        <f aca="false">L27/1000</f>
        <v>142.3</v>
      </c>
      <c r="E27" s="78" t="n">
        <f aca="false">M27/1000</f>
        <v>142.3</v>
      </c>
      <c r="F27" s="78" t="n">
        <f aca="false">N27/1000</f>
        <v>38.7</v>
      </c>
      <c r="G27" s="78" t="n">
        <f aca="false">N27/1000</f>
        <v>38.7</v>
      </c>
      <c r="H27" s="78" t="n">
        <f aca="false">O27/1000</f>
        <v>103.6</v>
      </c>
      <c r="I27" s="79" t="n">
        <f aca="false">O27/1000</f>
        <v>103.6</v>
      </c>
      <c r="J27" s="45" t="n">
        <f aca="false">G27/E27*100</f>
        <v>27.1960646521434</v>
      </c>
      <c r="L27" s="89" t="n">
        <v>142300</v>
      </c>
      <c r="M27" s="89" t="n">
        <v>142300</v>
      </c>
      <c r="N27" s="89" t="n">
        <v>38700</v>
      </c>
      <c r="O27" s="89" t="n">
        <v>103600</v>
      </c>
    </row>
    <row r="28" customFormat="false" ht="28.35" hidden="false" customHeight="false" outlineLevel="0" collapsed="false">
      <c r="A28" s="86" t="s">
        <v>234</v>
      </c>
      <c r="B28" s="87" t="s">
        <v>230</v>
      </c>
      <c r="C28" s="88" t="s">
        <v>249</v>
      </c>
      <c r="D28" s="78" t="n">
        <f aca="false">L28/1000</f>
        <v>142.3</v>
      </c>
      <c r="E28" s="78" t="n">
        <f aca="false">M28/1000</f>
        <v>142.3</v>
      </c>
      <c r="F28" s="78" t="n">
        <f aca="false">N28/1000</f>
        <v>38.7</v>
      </c>
      <c r="G28" s="78" t="n">
        <f aca="false">N28/1000</f>
        <v>38.7</v>
      </c>
      <c r="H28" s="78" t="n">
        <f aca="false">O28/1000</f>
        <v>103.6</v>
      </c>
      <c r="I28" s="79" t="n">
        <f aca="false">O28/1000</f>
        <v>103.6</v>
      </c>
      <c r="J28" s="45" t="n">
        <f aca="false">G28/E28*100</f>
        <v>27.1960646521434</v>
      </c>
      <c r="L28" s="89" t="n">
        <v>142300</v>
      </c>
      <c r="M28" s="89" t="n">
        <v>142300</v>
      </c>
      <c r="N28" s="89" t="n">
        <v>38700</v>
      </c>
      <c r="O28" s="89" t="n">
        <v>103600</v>
      </c>
    </row>
    <row r="29" customFormat="false" ht="37.3" hidden="false" customHeight="false" outlineLevel="0" collapsed="false">
      <c r="A29" s="86" t="s">
        <v>250</v>
      </c>
      <c r="B29" s="87" t="s">
        <v>230</v>
      </c>
      <c r="C29" s="88" t="s">
        <v>251</v>
      </c>
      <c r="D29" s="78" t="n">
        <f aca="false">L29/1000</f>
        <v>72.3</v>
      </c>
      <c r="E29" s="78" t="n">
        <f aca="false">M29/1000</f>
        <v>72.3</v>
      </c>
      <c r="F29" s="78" t="n">
        <f aca="false">N29/1000</f>
        <v>5.4</v>
      </c>
      <c r="G29" s="78" t="n">
        <f aca="false">N29/1000</f>
        <v>5.4</v>
      </c>
      <c r="H29" s="78" t="n">
        <f aca="false">O29/1000</f>
        <v>66.9</v>
      </c>
      <c r="I29" s="79" t="n">
        <f aca="false">O29/1000</f>
        <v>66.9</v>
      </c>
      <c r="J29" s="45" t="n">
        <f aca="false">G29/E29*100</f>
        <v>7.46887966804979</v>
      </c>
      <c r="L29" s="89" t="n">
        <v>72300</v>
      </c>
      <c r="M29" s="89" t="n">
        <v>72300</v>
      </c>
      <c r="N29" s="89" t="n">
        <v>5400</v>
      </c>
      <c r="O29" s="89" t="n">
        <v>66900</v>
      </c>
    </row>
    <row r="30" customFormat="false" ht="55.2" hidden="false" customHeight="false" outlineLevel="0" collapsed="false">
      <c r="A30" s="86" t="s">
        <v>252</v>
      </c>
      <c r="B30" s="87" t="s">
        <v>230</v>
      </c>
      <c r="C30" s="88" t="s">
        <v>253</v>
      </c>
      <c r="D30" s="78" t="n">
        <f aca="false">L30/1000</f>
        <v>70</v>
      </c>
      <c r="E30" s="78" t="n">
        <f aca="false">M30/1000</f>
        <v>70</v>
      </c>
      <c r="F30" s="78" t="n">
        <f aca="false">N30/1000</f>
        <v>33.3</v>
      </c>
      <c r="G30" s="78" t="n">
        <f aca="false">N30/1000</f>
        <v>33.3</v>
      </c>
      <c r="H30" s="78" t="n">
        <f aca="false">O30/1000</f>
        <v>36.7</v>
      </c>
      <c r="I30" s="79" t="n">
        <f aca="false">O30/1000</f>
        <v>36.7</v>
      </c>
      <c r="J30" s="45" t="n">
        <f aca="false">G30/E30*100</f>
        <v>47.5714285714286</v>
      </c>
      <c r="L30" s="89" t="n">
        <v>70000</v>
      </c>
      <c r="M30" s="89" t="n">
        <v>70000</v>
      </c>
      <c r="N30" s="89" t="n">
        <v>33300</v>
      </c>
      <c r="O30" s="89" t="n">
        <v>36700</v>
      </c>
    </row>
    <row r="31" customFormat="false" ht="28.35" hidden="false" customHeight="false" outlineLevel="0" collapsed="false">
      <c r="A31" s="86" t="s">
        <v>254</v>
      </c>
      <c r="B31" s="87" t="s">
        <v>230</v>
      </c>
      <c r="C31" s="88" t="s">
        <v>255</v>
      </c>
      <c r="D31" s="78" t="n">
        <f aca="false">L31/1000</f>
        <v>1000</v>
      </c>
      <c r="E31" s="78" t="n">
        <f aca="false">M31/1000</f>
        <v>1000</v>
      </c>
      <c r="F31" s="78" t="n">
        <f aca="false">N31/1000</f>
        <v>734.92195</v>
      </c>
      <c r="G31" s="78" t="n">
        <f aca="false">N31/1000</f>
        <v>734.92195</v>
      </c>
      <c r="H31" s="78" t="n">
        <f aca="false">O31/1000</f>
        <v>265.07805</v>
      </c>
      <c r="I31" s="79" t="n">
        <f aca="false">O31/1000</f>
        <v>265.07805</v>
      </c>
      <c r="J31" s="45" t="n">
        <f aca="false">G31/E31*100</f>
        <v>73.492195</v>
      </c>
      <c r="L31" s="89" t="n">
        <v>1000000</v>
      </c>
      <c r="M31" s="89" t="n">
        <v>1000000</v>
      </c>
      <c r="N31" s="89" t="n">
        <v>734921.95</v>
      </c>
      <c r="O31" s="89" t="n">
        <v>265078.05</v>
      </c>
    </row>
    <row r="32" customFormat="false" ht="28.35" hidden="false" customHeight="false" outlineLevel="0" collapsed="false">
      <c r="A32" s="86" t="s">
        <v>256</v>
      </c>
      <c r="B32" s="87" t="s">
        <v>230</v>
      </c>
      <c r="C32" s="88" t="s">
        <v>257</v>
      </c>
      <c r="D32" s="78" t="n">
        <f aca="false">L32/1000</f>
        <v>1000</v>
      </c>
      <c r="E32" s="78" t="n">
        <f aca="false">M32/1000</f>
        <v>1000</v>
      </c>
      <c r="F32" s="78" t="n">
        <f aca="false">N32/1000</f>
        <v>734.92195</v>
      </c>
      <c r="G32" s="78" t="n">
        <f aca="false">N32/1000</f>
        <v>734.92195</v>
      </c>
      <c r="H32" s="78" t="n">
        <f aca="false">O32/1000</f>
        <v>265.07805</v>
      </c>
      <c r="I32" s="79" t="n">
        <f aca="false">O32/1000</f>
        <v>265.07805</v>
      </c>
      <c r="J32" s="45" t="n">
        <f aca="false">G32/E32*100</f>
        <v>73.492195</v>
      </c>
      <c r="L32" s="89" t="n">
        <v>1000000</v>
      </c>
      <c r="M32" s="89" t="n">
        <v>1000000</v>
      </c>
      <c r="N32" s="89" t="n">
        <v>734921.95</v>
      </c>
      <c r="O32" s="89" t="n">
        <v>265078.05</v>
      </c>
    </row>
    <row r="33" customFormat="false" ht="19.4" hidden="false" customHeight="false" outlineLevel="0" collapsed="false">
      <c r="A33" s="86" t="s">
        <v>258</v>
      </c>
      <c r="B33" s="87" t="s">
        <v>230</v>
      </c>
      <c r="C33" s="88" t="s">
        <v>259</v>
      </c>
      <c r="D33" s="78" t="n">
        <f aca="false">L33/1000</f>
        <v>1000</v>
      </c>
      <c r="E33" s="78" t="n">
        <f aca="false">M33/1000</f>
        <v>1000</v>
      </c>
      <c r="F33" s="78" t="n">
        <f aca="false">N33/1000</f>
        <v>734.92195</v>
      </c>
      <c r="G33" s="78" t="n">
        <f aca="false">N33/1000</f>
        <v>734.92195</v>
      </c>
      <c r="H33" s="78" t="n">
        <f aca="false">O33/1000</f>
        <v>265.07805</v>
      </c>
      <c r="I33" s="79" t="n">
        <f aca="false">O33/1000</f>
        <v>265.07805</v>
      </c>
      <c r="J33" s="45" t="n">
        <f aca="false">G33/E33*100</f>
        <v>73.492195</v>
      </c>
      <c r="L33" s="89" t="n">
        <v>1000000</v>
      </c>
      <c r="M33" s="89" t="n">
        <v>1000000</v>
      </c>
      <c r="N33" s="89" t="n">
        <v>734921.95</v>
      </c>
      <c r="O33" s="89" t="n">
        <v>265078.05</v>
      </c>
    </row>
    <row r="34" customFormat="false" ht="13.8" hidden="false" customHeight="false" outlineLevel="0" collapsed="false">
      <c r="A34" s="86" t="s">
        <v>260</v>
      </c>
      <c r="B34" s="87" t="s">
        <v>230</v>
      </c>
      <c r="C34" s="88" t="s">
        <v>261</v>
      </c>
      <c r="D34" s="78" t="n">
        <f aca="false">L34/1000</f>
        <v>162.3</v>
      </c>
      <c r="E34" s="78" t="n">
        <f aca="false">M34/1000</f>
        <v>162.3</v>
      </c>
      <c r="F34" s="78" t="n">
        <f aca="false">N34/1000</f>
        <v>139.125</v>
      </c>
      <c r="G34" s="78" t="n">
        <f aca="false">N34/1000</f>
        <v>139.125</v>
      </c>
      <c r="H34" s="78" t="n">
        <f aca="false">O34/1000</f>
        <v>23.175</v>
      </c>
      <c r="I34" s="79" t="n">
        <f aca="false">O34/1000</f>
        <v>23.175</v>
      </c>
      <c r="J34" s="45" t="n">
        <f aca="false">G34/E34*100</f>
        <v>85.720887245841</v>
      </c>
      <c r="L34" s="89" t="n">
        <v>162300</v>
      </c>
      <c r="M34" s="89" t="n">
        <v>162300</v>
      </c>
      <c r="N34" s="89" t="n">
        <v>139125</v>
      </c>
      <c r="O34" s="89" t="n">
        <v>23175</v>
      </c>
    </row>
    <row r="35" customFormat="false" ht="19.4" hidden="false" customHeight="false" outlineLevel="0" collapsed="false">
      <c r="A35" s="86" t="s">
        <v>262</v>
      </c>
      <c r="B35" s="87" t="s">
        <v>230</v>
      </c>
      <c r="C35" s="88" t="s">
        <v>263</v>
      </c>
      <c r="D35" s="78" t="n">
        <f aca="false">L35/1000</f>
        <v>162.3</v>
      </c>
      <c r="E35" s="78" t="n">
        <f aca="false">M35/1000</f>
        <v>162.3</v>
      </c>
      <c r="F35" s="78" t="n">
        <f aca="false">N35/1000</f>
        <v>139.125</v>
      </c>
      <c r="G35" s="78" t="n">
        <f aca="false">N35/1000</f>
        <v>139.125</v>
      </c>
      <c r="H35" s="78" t="n">
        <f aca="false">O35/1000</f>
        <v>23.175</v>
      </c>
      <c r="I35" s="79" t="n">
        <f aca="false">O35/1000</f>
        <v>23.175</v>
      </c>
      <c r="J35" s="45" t="n">
        <f aca="false">G35/E35*100</f>
        <v>85.720887245841</v>
      </c>
      <c r="L35" s="89" t="n">
        <v>162300</v>
      </c>
      <c r="M35" s="89" t="n">
        <v>162300</v>
      </c>
      <c r="N35" s="89" t="n">
        <v>139125</v>
      </c>
      <c r="O35" s="89" t="n">
        <v>23175</v>
      </c>
    </row>
    <row r="36" customFormat="false" ht="19.4" hidden="false" customHeight="false" outlineLevel="0" collapsed="false">
      <c r="A36" s="86" t="s">
        <v>264</v>
      </c>
      <c r="B36" s="87" t="s">
        <v>230</v>
      </c>
      <c r="C36" s="88" t="s">
        <v>265</v>
      </c>
      <c r="D36" s="78" t="n">
        <f aca="false">L36/1000</f>
        <v>145.3</v>
      </c>
      <c r="E36" s="78" t="n">
        <f aca="false">M36/1000</f>
        <v>145.3</v>
      </c>
      <c r="F36" s="78" t="n">
        <f aca="false">N36/1000</f>
        <v>131.655</v>
      </c>
      <c r="G36" s="78" t="n">
        <f aca="false">N36/1000</f>
        <v>131.655</v>
      </c>
      <c r="H36" s="78" t="n">
        <f aca="false">O36/1000</f>
        <v>13.645</v>
      </c>
      <c r="I36" s="79" t="n">
        <f aca="false">O36/1000</f>
        <v>13.645</v>
      </c>
      <c r="J36" s="45" t="n">
        <f aca="false">G36/E36*100</f>
        <v>90.6090846524432</v>
      </c>
      <c r="L36" s="89" t="n">
        <v>145300</v>
      </c>
      <c r="M36" s="89" t="n">
        <v>145300</v>
      </c>
      <c r="N36" s="89" t="n">
        <v>131655</v>
      </c>
      <c r="O36" s="89" t="n">
        <v>13645</v>
      </c>
    </row>
    <row r="37" customFormat="false" ht="13.8" hidden="false" customHeight="false" outlineLevel="0" collapsed="false">
      <c r="A37" s="86" t="s">
        <v>266</v>
      </c>
      <c r="B37" s="87" t="s">
        <v>230</v>
      </c>
      <c r="C37" s="88" t="s">
        <v>267</v>
      </c>
      <c r="D37" s="78" t="n">
        <f aca="false">L37/1000</f>
        <v>16</v>
      </c>
      <c r="E37" s="78" t="n">
        <f aca="false">M37/1000</f>
        <v>16</v>
      </c>
      <c r="F37" s="78" t="n">
        <f aca="false">N37/1000</f>
        <v>7.47</v>
      </c>
      <c r="G37" s="78" t="n">
        <f aca="false">N37/1000</f>
        <v>7.47</v>
      </c>
      <c r="H37" s="78" t="n">
        <f aca="false">O37/1000</f>
        <v>8.53</v>
      </c>
      <c r="I37" s="79" t="n">
        <f aca="false">O37/1000</f>
        <v>8.53</v>
      </c>
      <c r="J37" s="45" t="n">
        <f aca="false">G37/E37*100</f>
        <v>46.6875</v>
      </c>
      <c r="L37" s="89" t="n">
        <v>16000</v>
      </c>
      <c r="M37" s="89" t="n">
        <v>16000</v>
      </c>
      <c r="N37" s="89" t="n">
        <v>7470</v>
      </c>
      <c r="O37" s="89" t="n">
        <v>8530</v>
      </c>
    </row>
    <row r="38" customFormat="false" ht="13.8" hidden="false" customHeight="false" outlineLevel="0" collapsed="false">
      <c r="A38" s="86" t="s">
        <v>268</v>
      </c>
      <c r="B38" s="87" t="s">
        <v>230</v>
      </c>
      <c r="C38" s="88" t="s">
        <v>269</v>
      </c>
      <c r="D38" s="78" t="n">
        <f aca="false">L38/1000</f>
        <v>1</v>
      </c>
      <c r="E38" s="78" t="n">
        <f aca="false">M38/1000</f>
        <v>1</v>
      </c>
      <c r="F38" s="78"/>
      <c r="G38" s="78"/>
      <c r="H38" s="78" t="n">
        <f aca="false">O38/1000</f>
        <v>1</v>
      </c>
      <c r="I38" s="79" t="n">
        <f aca="false">O38/1000</f>
        <v>1</v>
      </c>
      <c r="J38" s="45" t="n">
        <f aca="false">G38/E38*100</f>
        <v>0</v>
      </c>
      <c r="L38" s="89" t="n">
        <v>1000</v>
      </c>
      <c r="M38" s="89" t="n">
        <v>1000</v>
      </c>
      <c r="N38" s="89" t="s">
        <v>47</v>
      </c>
      <c r="O38" s="89" t="n">
        <v>1000</v>
      </c>
    </row>
    <row r="39" customFormat="false" ht="46.25" hidden="false" customHeight="false" outlineLevel="0" collapsed="false">
      <c r="A39" s="86" t="s">
        <v>270</v>
      </c>
      <c r="B39" s="87" t="s">
        <v>230</v>
      </c>
      <c r="C39" s="88" t="s">
        <v>271</v>
      </c>
      <c r="D39" s="78" t="n">
        <f aca="false">L39/1000</f>
        <v>2.5</v>
      </c>
      <c r="E39" s="78" t="n">
        <f aca="false">M39/1000</f>
        <v>2.5</v>
      </c>
      <c r="F39" s="78"/>
      <c r="G39" s="78"/>
      <c r="H39" s="78" t="n">
        <f aca="false">O39/1000</f>
        <v>2.5</v>
      </c>
      <c r="I39" s="79" t="n">
        <f aca="false">O39/1000</f>
        <v>2.5</v>
      </c>
      <c r="J39" s="45" t="n">
        <f aca="false">G39/E39*100</f>
        <v>0</v>
      </c>
      <c r="L39" s="89" t="n">
        <v>2500</v>
      </c>
      <c r="M39" s="89" t="n">
        <v>2500</v>
      </c>
      <c r="N39" s="89" t="s">
        <v>47</v>
      </c>
      <c r="O39" s="89" t="n">
        <v>2500</v>
      </c>
    </row>
    <row r="40" customFormat="false" ht="28.35" hidden="false" customHeight="false" outlineLevel="0" collapsed="false">
      <c r="A40" s="86" t="s">
        <v>254</v>
      </c>
      <c r="B40" s="87" t="s">
        <v>230</v>
      </c>
      <c r="C40" s="88" t="s">
        <v>272</v>
      </c>
      <c r="D40" s="78" t="n">
        <f aca="false">L40/1000</f>
        <v>2.5</v>
      </c>
      <c r="E40" s="78" t="n">
        <f aca="false">M40/1000</f>
        <v>2.5</v>
      </c>
      <c r="F40" s="78"/>
      <c r="G40" s="78"/>
      <c r="H40" s="78" t="n">
        <f aca="false">O40/1000</f>
        <v>2.5</v>
      </c>
      <c r="I40" s="79" t="n">
        <f aca="false">O40/1000</f>
        <v>2.5</v>
      </c>
      <c r="J40" s="45" t="n">
        <f aca="false">G40/E40*100</f>
        <v>0</v>
      </c>
      <c r="L40" s="89" t="n">
        <v>2500</v>
      </c>
      <c r="M40" s="89" t="n">
        <v>2500</v>
      </c>
      <c r="N40" s="89" t="s">
        <v>47</v>
      </c>
      <c r="O40" s="89" t="n">
        <v>2500</v>
      </c>
    </row>
    <row r="41" customFormat="false" ht="28.35" hidden="false" customHeight="false" outlineLevel="0" collapsed="false">
      <c r="A41" s="86" t="s">
        <v>256</v>
      </c>
      <c r="B41" s="87" t="s">
        <v>230</v>
      </c>
      <c r="C41" s="88" t="s">
        <v>273</v>
      </c>
      <c r="D41" s="78" t="n">
        <f aca="false">L41/1000</f>
        <v>2.5</v>
      </c>
      <c r="E41" s="78" t="n">
        <f aca="false">M41/1000</f>
        <v>2.5</v>
      </c>
      <c r="F41" s="78"/>
      <c r="G41" s="78"/>
      <c r="H41" s="78" t="n">
        <f aca="false">O41/1000</f>
        <v>2.5</v>
      </c>
      <c r="I41" s="79" t="n">
        <f aca="false">O41/1000</f>
        <v>2.5</v>
      </c>
      <c r="J41" s="45" t="n">
        <f aca="false">G41/E41*100</f>
        <v>0</v>
      </c>
      <c r="L41" s="89" t="n">
        <v>2500</v>
      </c>
      <c r="M41" s="89" t="n">
        <v>2500</v>
      </c>
      <c r="N41" s="89" t="s">
        <v>47</v>
      </c>
      <c r="O41" s="89" t="n">
        <v>2500</v>
      </c>
    </row>
    <row r="42" customFormat="false" ht="19.4" hidden="false" customHeight="false" outlineLevel="0" collapsed="false">
      <c r="A42" s="86" t="s">
        <v>258</v>
      </c>
      <c r="B42" s="87" t="s">
        <v>230</v>
      </c>
      <c r="C42" s="88" t="s">
        <v>274</v>
      </c>
      <c r="D42" s="78" t="n">
        <f aca="false">L42/1000</f>
        <v>2.5</v>
      </c>
      <c r="E42" s="78" t="n">
        <f aca="false">M42/1000</f>
        <v>2.5</v>
      </c>
      <c r="F42" s="78"/>
      <c r="G42" s="78"/>
      <c r="H42" s="78" t="n">
        <f aca="false">O42/1000</f>
        <v>2.5</v>
      </c>
      <c r="I42" s="79" t="n">
        <f aca="false">O42/1000</f>
        <v>2.5</v>
      </c>
      <c r="J42" s="45" t="n">
        <f aca="false">G42/E42*100</f>
        <v>0</v>
      </c>
      <c r="L42" s="89" t="n">
        <v>2500</v>
      </c>
      <c r="M42" s="89" t="n">
        <v>2500</v>
      </c>
      <c r="N42" s="89" t="s">
        <v>47</v>
      </c>
      <c r="O42" s="89" t="n">
        <v>2500</v>
      </c>
    </row>
    <row r="43" customFormat="false" ht="37.3" hidden="false" customHeight="false" outlineLevel="0" collapsed="false">
      <c r="A43" s="86" t="s">
        <v>275</v>
      </c>
      <c r="B43" s="87" t="s">
        <v>230</v>
      </c>
      <c r="C43" s="88" t="s">
        <v>276</v>
      </c>
      <c r="D43" s="78" t="n">
        <f aca="false">L43/1000</f>
        <v>140</v>
      </c>
      <c r="E43" s="78" t="n">
        <f aca="false">M43/1000</f>
        <v>140</v>
      </c>
      <c r="F43" s="78" t="n">
        <f aca="false">N43/1000</f>
        <v>60</v>
      </c>
      <c r="G43" s="78" t="n">
        <f aca="false">N43/1000</f>
        <v>60</v>
      </c>
      <c r="H43" s="78" t="n">
        <f aca="false">O43/1000</f>
        <v>80</v>
      </c>
      <c r="I43" s="79" t="n">
        <f aca="false">O43/1000</f>
        <v>80</v>
      </c>
      <c r="J43" s="45" t="n">
        <f aca="false">G43/E43*100</f>
        <v>42.8571428571429</v>
      </c>
      <c r="L43" s="89" t="n">
        <v>140000</v>
      </c>
      <c r="M43" s="89" t="n">
        <v>140000</v>
      </c>
      <c r="N43" s="89" t="n">
        <v>60000</v>
      </c>
      <c r="O43" s="89" t="n">
        <v>80000</v>
      </c>
    </row>
    <row r="44" customFormat="false" ht="13.8" hidden="false" customHeight="false" outlineLevel="0" collapsed="false">
      <c r="A44" s="86" t="s">
        <v>260</v>
      </c>
      <c r="B44" s="87" t="s">
        <v>230</v>
      </c>
      <c r="C44" s="88" t="s">
        <v>277</v>
      </c>
      <c r="D44" s="78" t="n">
        <f aca="false">L44/1000</f>
        <v>140</v>
      </c>
      <c r="E44" s="78" t="n">
        <f aca="false">M44/1000</f>
        <v>140</v>
      </c>
      <c r="F44" s="78" t="n">
        <f aca="false">N44/1000</f>
        <v>60</v>
      </c>
      <c r="G44" s="78" t="n">
        <f aca="false">N44/1000</f>
        <v>60</v>
      </c>
      <c r="H44" s="78" t="n">
        <f aca="false">O44/1000</f>
        <v>80</v>
      </c>
      <c r="I44" s="79" t="n">
        <f aca="false">O44/1000</f>
        <v>80</v>
      </c>
      <c r="J44" s="45" t="n">
        <f aca="false">G44/E44*100</f>
        <v>42.8571428571429</v>
      </c>
      <c r="L44" s="89" t="n">
        <v>140000</v>
      </c>
      <c r="M44" s="89" t="n">
        <v>140000</v>
      </c>
      <c r="N44" s="89" t="n">
        <v>60000</v>
      </c>
      <c r="O44" s="89" t="n">
        <v>80000</v>
      </c>
    </row>
    <row r="45" customFormat="false" ht="13.8" hidden="false" customHeight="false" outlineLevel="0" collapsed="false">
      <c r="A45" s="86" t="s">
        <v>278</v>
      </c>
      <c r="B45" s="87" t="s">
        <v>230</v>
      </c>
      <c r="C45" s="88" t="s">
        <v>279</v>
      </c>
      <c r="D45" s="78" t="n">
        <f aca="false">L45/1000</f>
        <v>140</v>
      </c>
      <c r="E45" s="78" t="n">
        <f aca="false">M45/1000</f>
        <v>140</v>
      </c>
      <c r="F45" s="78" t="n">
        <f aca="false">N45/1000</f>
        <v>60</v>
      </c>
      <c r="G45" s="78" t="n">
        <f aca="false">N45/1000</f>
        <v>60</v>
      </c>
      <c r="H45" s="78" t="n">
        <f aca="false">O45/1000</f>
        <v>80</v>
      </c>
      <c r="I45" s="79" t="n">
        <f aca="false">O45/1000</f>
        <v>80</v>
      </c>
      <c r="J45" s="45" t="n">
        <f aca="false">G45/E45*100</f>
        <v>42.8571428571429</v>
      </c>
      <c r="L45" s="89" t="n">
        <v>140000</v>
      </c>
      <c r="M45" s="89" t="n">
        <v>140000</v>
      </c>
      <c r="N45" s="89" t="n">
        <v>60000</v>
      </c>
      <c r="O45" s="89" t="n">
        <v>80000</v>
      </c>
    </row>
    <row r="46" customFormat="false" ht="13.8" hidden="false" customHeight="false" outlineLevel="0" collapsed="false">
      <c r="A46" s="86" t="s">
        <v>280</v>
      </c>
      <c r="B46" s="87" t="s">
        <v>230</v>
      </c>
      <c r="C46" s="88" t="s">
        <v>281</v>
      </c>
      <c r="D46" s="78" t="n">
        <f aca="false">L46/1000</f>
        <v>50</v>
      </c>
      <c r="E46" s="78" t="n">
        <f aca="false">M46/1000</f>
        <v>50</v>
      </c>
      <c r="F46" s="78"/>
      <c r="G46" s="78"/>
      <c r="H46" s="78" t="n">
        <f aca="false">O46/1000</f>
        <v>50</v>
      </c>
      <c r="I46" s="79" t="n">
        <f aca="false">O46/1000</f>
        <v>50</v>
      </c>
      <c r="J46" s="45" t="n">
        <f aca="false">G46/E46*100</f>
        <v>0</v>
      </c>
      <c r="L46" s="89" t="n">
        <v>50000</v>
      </c>
      <c r="M46" s="89" t="n">
        <v>50000</v>
      </c>
      <c r="N46" s="89" t="s">
        <v>47</v>
      </c>
      <c r="O46" s="89" t="n">
        <v>50000</v>
      </c>
    </row>
    <row r="47" customFormat="false" ht="13.8" hidden="false" customHeight="false" outlineLevel="0" collapsed="false">
      <c r="A47" s="86" t="s">
        <v>260</v>
      </c>
      <c r="B47" s="87" t="s">
        <v>230</v>
      </c>
      <c r="C47" s="88" t="s">
        <v>282</v>
      </c>
      <c r="D47" s="78" t="n">
        <f aca="false">L47/1000</f>
        <v>50</v>
      </c>
      <c r="E47" s="78" t="n">
        <f aca="false">M47/1000</f>
        <v>50</v>
      </c>
      <c r="F47" s="78"/>
      <c r="G47" s="78"/>
      <c r="H47" s="78" t="n">
        <f aca="false">O47/1000</f>
        <v>50</v>
      </c>
      <c r="I47" s="79" t="n">
        <f aca="false">O47/1000</f>
        <v>50</v>
      </c>
      <c r="J47" s="45" t="n">
        <f aca="false">G47/E47*100</f>
        <v>0</v>
      </c>
      <c r="L47" s="89" t="n">
        <v>50000</v>
      </c>
      <c r="M47" s="89" t="n">
        <v>50000</v>
      </c>
      <c r="N47" s="89" t="s">
        <v>47</v>
      </c>
      <c r="O47" s="89" t="n">
        <v>50000</v>
      </c>
    </row>
    <row r="48" customFormat="false" ht="13.8" hidden="false" customHeight="false" outlineLevel="0" collapsed="false">
      <c r="A48" s="86" t="s">
        <v>283</v>
      </c>
      <c r="B48" s="87" t="s">
        <v>230</v>
      </c>
      <c r="C48" s="88" t="s">
        <v>284</v>
      </c>
      <c r="D48" s="78" t="n">
        <f aca="false">L48/1000</f>
        <v>50</v>
      </c>
      <c r="E48" s="78" t="n">
        <f aca="false">M48/1000</f>
        <v>50</v>
      </c>
      <c r="F48" s="78"/>
      <c r="G48" s="78"/>
      <c r="H48" s="78" t="n">
        <f aca="false">O48/1000</f>
        <v>50</v>
      </c>
      <c r="I48" s="79" t="n">
        <f aca="false">O48/1000</f>
        <v>50</v>
      </c>
      <c r="J48" s="45" t="n">
        <f aca="false">G48/E48*100</f>
        <v>0</v>
      </c>
      <c r="L48" s="89" t="n">
        <v>50000</v>
      </c>
      <c r="M48" s="89" t="n">
        <v>50000</v>
      </c>
      <c r="N48" s="89" t="s">
        <v>47</v>
      </c>
      <c r="O48" s="89" t="n">
        <v>50000</v>
      </c>
    </row>
    <row r="49" customFormat="false" ht="13.8" hidden="false" customHeight="false" outlineLevel="0" collapsed="false">
      <c r="A49" s="86" t="s">
        <v>285</v>
      </c>
      <c r="B49" s="87" t="s">
        <v>230</v>
      </c>
      <c r="C49" s="88" t="s">
        <v>286</v>
      </c>
      <c r="D49" s="78" t="n">
        <f aca="false">L49/1000</f>
        <v>419</v>
      </c>
      <c r="E49" s="78" t="n">
        <f aca="false">M49/1000</f>
        <v>419</v>
      </c>
      <c r="F49" s="78" t="n">
        <f aca="false">N49/1000</f>
        <v>166.52092</v>
      </c>
      <c r="G49" s="78" t="n">
        <f aca="false">N49/1000</f>
        <v>166.52092</v>
      </c>
      <c r="H49" s="78" t="n">
        <f aca="false">O49/1000</f>
        <v>252.47908</v>
      </c>
      <c r="I49" s="79" t="n">
        <f aca="false">O49/1000</f>
        <v>252.47908</v>
      </c>
      <c r="J49" s="45" t="n">
        <f aca="false">G49/E49*100</f>
        <v>39.7424630071599</v>
      </c>
      <c r="L49" s="89" t="n">
        <v>419000</v>
      </c>
      <c r="M49" s="89" t="n">
        <v>419000</v>
      </c>
      <c r="N49" s="89" t="n">
        <v>166520.92</v>
      </c>
      <c r="O49" s="89" t="n">
        <v>252479.08</v>
      </c>
    </row>
    <row r="50" customFormat="false" ht="64.15" hidden="false" customHeight="false" outlineLevel="0" collapsed="false">
      <c r="A50" s="86" t="s">
        <v>232</v>
      </c>
      <c r="B50" s="87" t="s">
        <v>230</v>
      </c>
      <c r="C50" s="88" t="s">
        <v>287</v>
      </c>
      <c r="D50" s="78" t="n">
        <f aca="false">L50/1000</f>
        <v>390.239</v>
      </c>
      <c r="E50" s="78" t="n">
        <f aca="false">M50/1000</f>
        <v>390.239</v>
      </c>
      <c r="F50" s="78" t="n">
        <f aca="false">N50/1000</f>
        <v>165.05492</v>
      </c>
      <c r="G50" s="78" t="n">
        <f aca="false">N50/1000</f>
        <v>165.05492</v>
      </c>
      <c r="H50" s="78" t="n">
        <f aca="false">O50/1000</f>
        <v>225.18408</v>
      </c>
      <c r="I50" s="79" t="n">
        <f aca="false">O50/1000</f>
        <v>225.18408</v>
      </c>
      <c r="J50" s="45" t="n">
        <f aca="false">G50/E50*100</f>
        <v>42.2958545916733</v>
      </c>
      <c r="L50" s="89" t="n">
        <v>390239</v>
      </c>
      <c r="M50" s="89" t="n">
        <v>390239</v>
      </c>
      <c r="N50" s="89" t="n">
        <v>165054.92</v>
      </c>
      <c r="O50" s="89" t="n">
        <v>225184.08</v>
      </c>
    </row>
    <row r="51" customFormat="false" ht="28.35" hidden="false" customHeight="false" outlineLevel="0" collapsed="false">
      <c r="A51" s="86" t="s">
        <v>234</v>
      </c>
      <c r="B51" s="87" t="s">
        <v>230</v>
      </c>
      <c r="C51" s="88" t="s">
        <v>288</v>
      </c>
      <c r="D51" s="78" t="n">
        <f aca="false">L51/1000</f>
        <v>390.239</v>
      </c>
      <c r="E51" s="78" t="n">
        <f aca="false">M51/1000</f>
        <v>390.239</v>
      </c>
      <c r="F51" s="78" t="n">
        <f aca="false">N51/1000</f>
        <v>165.05492</v>
      </c>
      <c r="G51" s="78" t="n">
        <f aca="false">N51/1000</f>
        <v>165.05492</v>
      </c>
      <c r="H51" s="78" t="n">
        <f aca="false">O51/1000</f>
        <v>225.18408</v>
      </c>
      <c r="I51" s="79" t="n">
        <f aca="false">O51/1000</f>
        <v>225.18408</v>
      </c>
      <c r="J51" s="45" t="n">
        <f aca="false">G51/E51*100</f>
        <v>42.2958545916733</v>
      </c>
      <c r="L51" s="89" t="n">
        <v>390239</v>
      </c>
      <c r="M51" s="89" t="n">
        <v>390239</v>
      </c>
      <c r="N51" s="89" t="n">
        <v>165054.92</v>
      </c>
      <c r="O51" s="89" t="n">
        <v>225184.08</v>
      </c>
    </row>
    <row r="52" customFormat="false" ht="19.4" hidden="false" customHeight="false" outlineLevel="0" collapsed="false">
      <c r="A52" s="86" t="s">
        <v>236</v>
      </c>
      <c r="B52" s="87" t="s">
        <v>230</v>
      </c>
      <c r="C52" s="88" t="s">
        <v>289</v>
      </c>
      <c r="D52" s="78" t="n">
        <f aca="false">L52/1000</f>
        <v>291.12</v>
      </c>
      <c r="E52" s="78" t="n">
        <f aca="false">M52/1000</f>
        <v>291.12</v>
      </c>
      <c r="F52" s="78" t="n">
        <f aca="false">N52/1000</f>
        <v>128.162</v>
      </c>
      <c r="G52" s="78" t="n">
        <f aca="false">N52/1000</f>
        <v>128.162</v>
      </c>
      <c r="H52" s="78" t="n">
        <f aca="false">O52/1000</f>
        <v>162.958</v>
      </c>
      <c r="I52" s="79" t="n">
        <f aca="false">O52/1000</f>
        <v>162.958</v>
      </c>
      <c r="J52" s="45" t="n">
        <f aca="false">G52/E52*100</f>
        <v>44.0237702665568</v>
      </c>
      <c r="L52" s="89" t="n">
        <v>291120</v>
      </c>
      <c r="M52" s="89" t="n">
        <v>291120</v>
      </c>
      <c r="N52" s="89" t="n">
        <v>128162</v>
      </c>
      <c r="O52" s="89" t="n">
        <v>162958</v>
      </c>
    </row>
    <row r="53" customFormat="false" ht="37.3" hidden="false" customHeight="false" outlineLevel="0" collapsed="false">
      <c r="A53" s="86" t="s">
        <v>250</v>
      </c>
      <c r="B53" s="87" t="s">
        <v>230</v>
      </c>
      <c r="C53" s="88" t="s">
        <v>290</v>
      </c>
      <c r="D53" s="78" t="n">
        <f aca="false">L53/1000</f>
        <v>11.2</v>
      </c>
      <c r="E53" s="78" t="n">
        <f aca="false">M53/1000</f>
        <v>11.2</v>
      </c>
      <c r="F53" s="78"/>
      <c r="G53" s="78"/>
      <c r="H53" s="78" t="n">
        <f aca="false">O53/1000</f>
        <v>11.2</v>
      </c>
      <c r="I53" s="79" t="n">
        <f aca="false">O53/1000</f>
        <v>11.2</v>
      </c>
      <c r="J53" s="45" t="n">
        <f aca="false">G53/E53*100</f>
        <v>0</v>
      </c>
      <c r="L53" s="89" t="n">
        <v>11200</v>
      </c>
      <c r="M53" s="89" t="n">
        <v>11200</v>
      </c>
      <c r="N53" s="89" t="s">
        <v>47</v>
      </c>
      <c r="O53" s="89" t="n">
        <v>11200</v>
      </c>
    </row>
    <row r="54" customFormat="false" ht="55.2" hidden="false" customHeight="false" outlineLevel="0" collapsed="false">
      <c r="A54" s="86" t="s">
        <v>238</v>
      </c>
      <c r="B54" s="87" t="s">
        <v>230</v>
      </c>
      <c r="C54" s="88" t="s">
        <v>291</v>
      </c>
      <c r="D54" s="78" t="n">
        <f aca="false">L54/1000</f>
        <v>87.919</v>
      </c>
      <c r="E54" s="78" t="n">
        <f aca="false">M54/1000</f>
        <v>87.919</v>
      </c>
      <c r="F54" s="78" t="n">
        <f aca="false">N54/1000</f>
        <v>36.89292</v>
      </c>
      <c r="G54" s="78" t="n">
        <f aca="false">N54/1000</f>
        <v>36.89292</v>
      </c>
      <c r="H54" s="78" t="n">
        <f aca="false">O54/1000</f>
        <v>51.02608</v>
      </c>
      <c r="I54" s="79" t="n">
        <f aca="false">O54/1000</f>
        <v>51.02608</v>
      </c>
      <c r="J54" s="45" t="n">
        <f aca="false">G54/E54*100</f>
        <v>41.9623972065196</v>
      </c>
      <c r="L54" s="89" t="n">
        <v>87919</v>
      </c>
      <c r="M54" s="89" t="n">
        <v>87919</v>
      </c>
      <c r="N54" s="89" t="n">
        <v>36892.92</v>
      </c>
      <c r="O54" s="89" t="n">
        <v>51026.08</v>
      </c>
    </row>
    <row r="55" customFormat="false" ht="28.35" hidden="false" customHeight="false" outlineLevel="0" collapsed="false">
      <c r="A55" s="86" t="s">
        <v>254</v>
      </c>
      <c r="B55" s="87" t="s">
        <v>230</v>
      </c>
      <c r="C55" s="88" t="s">
        <v>292</v>
      </c>
      <c r="D55" s="78" t="n">
        <f aca="false">L55/1000</f>
        <v>28.761</v>
      </c>
      <c r="E55" s="78" t="n">
        <f aca="false">M55/1000</f>
        <v>28.761</v>
      </c>
      <c r="F55" s="78" t="n">
        <f aca="false">N55/1000</f>
        <v>1.466</v>
      </c>
      <c r="G55" s="78" t="n">
        <f aca="false">N55/1000</f>
        <v>1.466</v>
      </c>
      <c r="H55" s="78" t="n">
        <f aca="false">O55/1000</f>
        <v>27.295</v>
      </c>
      <c r="I55" s="79" t="n">
        <f aca="false">O55/1000</f>
        <v>27.295</v>
      </c>
      <c r="J55" s="45" t="n">
        <f aca="false">G55/E55*100</f>
        <v>5.09718020931122</v>
      </c>
      <c r="L55" s="89" t="n">
        <v>28761</v>
      </c>
      <c r="M55" s="89" t="n">
        <v>28761</v>
      </c>
      <c r="N55" s="89" t="n">
        <v>1466</v>
      </c>
      <c r="O55" s="89" t="n">
        <v>27295</v>
      </c>
    </row>
    <row r="56" customFormat="false" ht="28.35" hidden="false" customHeight="false" outlineLevel="0" collapsed="false">
      <c r="A56" s="86" t="s">
        <v>256</v>
      </c>
      <c r="B56" s="87" t="s">
        <v>230</v>
      </c>
      <c r="C56" s="88" t="s">
        <v>293</v>
      </c>
      <c r="D56" s="78" t="n">
        <f aca="false">L56/1000</f>
        <v>28.761</v>
      </c>
      <c r="E56" s="78" t="n">
        <f aca="false">M56/1000</f>
        <v>28.761</v>
      </c>
      <c r="F56" s="78" t="n">
        <f aca="false">N56/1000</f>
        <v>1.466</v>
      </c>
      <c r="G56" s="78" t="n">
        <f aca="false">N56/1000</f>
        <v>1.466</v>
      </c>
      <c r="H56" s="78" t="n">
        <f aca="false">O56/1000</f>
        <v>27.295</v>
      </c>
      <c r="I56" s="79" t="n">
        <f aca="false">O56/1000</f>
        <v>27.295</v>
      </c>
      <c r="J56" s="45" t="n">
        <f aca="false">G56/E56*100</f>
        <v>5.09718020931122</v>
      </c>
      <c r="L56" s="89" t="n">
        <v>28761</v>
      </c>
      <c r="M56" s="89" t="n">
        <v>28761</v>
      </c>
      <c r="N56" s="89" t="n">
        <v>1466</v>
      </c>
      <c r="O56" s="89" t="n">
        <v>27295</v>
      </c>
    </row>
    <row r="57" customFormat="false" ht="19.4" hidden="false" customHeight="false" outlineLevel="0" collapsed="false">
      <c r="A57" s="86" t="s">
        <v>258</v>
      </c>
      <c r="B57" s="87" t="s">
        <v>230</v>
      </c>
      <c r="C57" s="88" t="s">
        <v>294</v>
      </c>
      <c r="D57" s="78" t="n">
        <f aca="false">L57/1000</f>
        <v>28.761</v>
      </c>
      <c r="E57" s="78" t="n">
        <f aca="false">M57/1000</f>
        <v>28.761</v>
      </c>
      <c r="F57" s="78" t="n">
        <f aca="false">N57/1000</f>
        <v>1.466</v>
      </c>
      <c r="G57" s="78" t="n">
        <f aca="false">N57/1000</f>
        <v>1.466</v>
      </c>
      <c r="H57" s="78" t="n">
        <f aca="false">O57/1000</f>
        <v>27.295</v>
      </c>
      <c r="I57" s="79" t="n">
        <f aca="false">O57/1000</f>
        <v>27.295</v>
      </c>
      <c r="J57" s="45" t="n">
        <f aca="false">G57/E57*100</f>
        <v>5.09718020931122</v>
      </c>
      <c r="L57" s="89" t="n">
        <v>28761</v>
      </c>
      <c r="M57" s="89" t="n">
        <v>28761</v>
      </c>
      <c r="N57" s="89" t="n">
        <v>1466</v>
      </c>
      <c r="O57" s="89" t="n">
        <v>27295</v>
      </c>
    </row>
    <row r="58" customFormat="false" ht="19.4" hidden="false" customHeight="false" outlineLevel="0" collapsed="false">
      <c r="A58" s="86" t="s">
        <v>295</v>
      </c>
      <c r="B58" s="87" t="s">
        <v>230</v>
      </c>
      <c r="C58" s="88" t="s">
        <v>296</v>
      </c>
      <c r="D58" s="78" t="n">
        <f aca="false">L58/1000</f>
        <v>27.75</v>
      </c>
      <c r="E58" s="78" t="n">
        <f aca="false">M58/1000</f>
        <v>27.75</v>
      </c>
      <c r="F58" s="78"/>
      <c r="G58" s="78"/>
      <c r="H58" s="78" t="n">
        <f aca="false">O58/1000</f>
        <v>27.75</v>
      </c>
      <c r="I58" s="79" t="n">
        <f aca="false">O58/1000</f>
        <v>27.75</v>
      </c>
      <c r="J58" s="45" t="n">
        <f aca="false">G58/E58*100</f>
        <v>0</v>
      </c>
      <c r="L58" s="89" t="n">
        <v>27750</v>
      </c>
      <c r="M58" s="89" t="n">
        <v>27750</v>
      </c>
      <c r="N58" s="89" t="s">
        <v>47</v>
      </c>
      <c r="O58" s="89" t="n">
        <v>27750</v>
      </c>
    </row>
    <row r="59" customFormat="false" ht="28.35" hidden="false" customHeight="false" outlineLevel="0" collapsed="false">
      <c r="A59" s="86" t="s">
        <v>254</v>
      </c>
      <c r="B59" s="87" t="s">
        <v>230</v>
      </c>
      <c r="C59" s="88" t="s">
        <v>297</v>
      </c>
      <c r="D59" s="78" t="n">
        <f aca="false">L59/1000</f>
        <v>27.75</v>
      </c>
      <c r="E59" s="78" t="n">
        <f aca="false">M59/1000</f>
        <v>27.75</v>
      </c>
      <c r="F59" s="78"/>
      <c r="G59" s="78"/>
      <c r="H59" s="78" t="n">
        <f aca="false">O59/1000</f>
        <v>27.75</v>
      </c>
      <c r="I59" s="79" t="n">
        <f aca="false">O59/1000</f>
        <v>27.75</v>
      </c>
      <c r="J59" s="45" t="n">
        <f aca="false">G59/E59*100</f>
        <v>0</v>
      </c>
      <c r="L59" s="89" t="n">
        <v>27750</v>
      </c>
      <c r="M59" s="89" t="n">
        <v>27750</v>
      </c>
      <c r="N59" s="89" t="s">
        <v>47</v>
      </c>
      <c r="O59" s="89" t="n">
        <v>27750</v>
      </c>
    </row>
    <row r="60" customFormat="false" ht="28.35" hidden="false" customHeight="false" outlineLevel="0" collapsed="false">
      <c r="A60" s="86" t="s">
        <v>256</v>
      </c>
      <c r="B60" s="87" t="s">
        <v>230</v>
      </c>
      <c r="C60" s="88" t="s">
        <v>298</v>
      </c>
      <c r="D60" s="78" t="n">
        <f aca="false">L60/1000</f>
        <v>27.75</v>
      </c>
      <c r="E60" s="78" t="n">
        <f aca="false">M60/1000</f>
        <v>27.75</v>
      </c>
      <c r="F60" s="78"/>
      <c r="G60" s="78"/>
      <c r="H60" s="78" t="n">
        <f aca="false">O60/1000</f>
        <v>27.75</v>
      </c>
      <c r="I60" s="79" t="n">
        <f aca="false">O60/1000</f>
        <v>27.75</v>
      </c>
      <c r="J60" s="45" t="n">
        <f aca="false">G60/E60*100</f>
        <v>0</v>
      </c>
      <c r="L60" s="89" t="n">
        <v>27750</v>
      </c>
      <c r="M60" s="89" t="n">
        <v>27750</v>
      </c>
      <c r="N60" s="89" t="s">
        <v>47</v>
      </c>
      <c r="O60" s="89" t="n">
        <v>27750</v>
      </c>
    </row>
    <row r="61" customFormat="false" ht="19.4" hidden="false" customHeight="false" outlineLevel="0" collapsed="false">
      <c r="A61" s="86" t="s">
        <v>258</v>
      </c>
      <c r="B61" s="87" t="s">
        <v>230</v>
      </c>
      <c r="C61" s="88" t="s">
        <v>299</v>
      </c>
      <c r="D61" s="78" t="n">
        <f aca="false">L61/1000</f>
        <v>27.75</v>
      </c>
      <c r="E61" s="78" t="n">
        <f aca="false">M61/1000</f>
        <v>27.75</v>
      </c>
      <c r="F61" s="78"/>
      <c r="G61" s="78"/>
      <c r="H61" s="78" t="n">
        <f aca="false">O61/1000</f>
        <v>27.75</v>
      </c>
      <c r="I61" s="79" t="n">
        <f aca="false">O61/1000</f>
        <v>27.75</v>
      </c>
      <c r="J61" s="45" t="n">
        <f aca="false">G61/E61*100</f>
        <v>0</v>
      </c>
      <c r="L61" s="89" t="n">
        <v>27750</v>
      </c>
      <c r="M61" s="89" t="n">
        <v>27750</v>
      </c>
      <c r="N61" s="89" t="s">
        <v>47</v>
      </c>
      <c r="O61" s="89" t="n">
        <v>27750</v>
      </c>
    </row>
    <row r="62" customFormat="false" ht="19.4" hidden="false" customHeight="false" outlineLevel="0" collapsed="false">
      <c r="A62" s="86" t="s">
        <v>300</v>
      </c>
      <c r="B62" s="87" t="s">
        <v>230</v>
      </c>
      <c r="C62" s="88" t="s">
        <v>301</v>
      </c>
      <c r="D62" s="78" t="n">
        <f aca="false">L62/1000</f>
        <v>9415.1</v>
      </c>
      <c r="E62" s="78" t="n">
        <f aca="false">M62/1000</f>
        <v>9415.1</v>
      </c>
      <c r="F62" s="78" t="n">
        <f aca="false">N62/1000</f>
        <v>5438.124</v>
      </c>
      <c r="G62" s="78" t="n">
        <f aca="false">N62/1000</f>
        <v>5438.124</v>
      </c>
      <c r="H62" s="78" t="n">
        <f aca="false">O62/1000</f>
        <v>3976.976</v>
      </c>
      <c r="I62" s="79" t="n">
        <f aca="false">O62/1000</f>
        <v>3976.976</v>
      </c>
      <c r="J62" s="45" t="n">
        <f aca="false">G62/E62*100</f>
        <v>57.7595989421249</v>
      </c>
      <c r="L62" s="89" t="n">
        <v>9415100</v>
      </c>
      <c r="M62" s="89" t="n">
        <v>9415100</v>
      </c>
      <c r="N62" s="89" t="n">
        <v>5438124</v>
      </c>
      <c r="O62" s="89" t="n">
        <v>3976976</v>
      </c>
    </row>
    <row r="63" customFormat="false" ht="28.35" hidden="false" customHeight="false" outlineLevel="0" collapsed="false">
      <c r="A63" s="86" t="s">
        <v>254</v>
      </c>
      <c r="B63" s="87" t="s">
        <v>230</v>
      </c>
      <c r="C63" s="88" t="s">
        <v>302</v>
      </c>
      <c r="D63" s="78" t="n">
        <f aca="false">L63/1000</f>
        <v>9415.1</v>
      </c>
      <c r="E63" s="78" t="n">
        <f aca="false">M63/1000</f>
        <v>9415.1</v>
      </c>
      <c r="F63" s="78" t="n">
        <f aca="false">N63/1000</f>
        <v>5438.124</v>
      </c>
      <c r="G63" s="78" t="n">
        <f aca="false">N63/1000</f>
        <v>5438.124</v>
      </c>
      <c r="H63" s="78" t="n">
        <f aca="false">O63/1000</f>
        <v>3976.976</v>
      </c>
      <c r="I63" s="79" t="n">
        <f aca="false">O63/1000</f>
        <v>3976.976</v>
      </c>
      <c r="J63" s="45" t="n">
        <f aca="false">G63/E63*100</f>
        <v>57.7595989421249</v>
      </c>
      <c r="L63" s="89" t="n">
        <v>9415100</v>
      </c>
      <c r="M63" s="89" t="n">
        <v>9415100</v>
      </c>
      <c r="N63" s="89" t="n">
        <v>5438124</v>
      </c>
      <c r="O63" s="89" t="n">
        <v>3976976</v>
      </c>
    </row>
    <row r="64" customFormat="false" ht="28.35" hidden="false" customHeight="false" outlineLevel="0" collapsed="false">
      <c r="A64" s="86" t="s">
        <v>256</v>
      </c>
      <c r="B64" s="87" t="s">
        <v>230</v>
      </c>
      <c r="C64" s="88" t="s">
        <v>303</v>
      </c>
      <c r="D64" s="78" t="n">
        <f aca="false">L64/1000</f>
        <v>9415.1</v>
      </c>
      <c r="E64" s="78" t="n">
        <f aca="false">M64/1000</f>
        <v>9415.1</v>
      </c>
      <c r="F64" s="78" t="n">
        <f aca="false">N64/1000</f>
        <v>5438.124</v>
      </c>
      <c r="G64" s="78" t="n">
        <f aca="false">N64/1000</f>
        <v>5438.124</v>
      </c>
      <c r="H64" s="78" t="n">
        <f aca="false">O64/1000</f>
        <v>3976.976</v>
      </c>
      <c r="I64" s="79" t="n">
        <f aca="false">O64/1000</f>
        <v>3976.976</v>
      </c>
      <c r="J64" s="45" t="n">
        <f aca="false">G64/E64*100</f>
        <v>57.7595989421249</v>
      </c>
      <c r="L64" s="89" t="n">
        <v>9415100</v>
      </c>
      <c r="M64" s="89" t="n">
        <v>9415100</v>
      </c>
      <c r="N64" s="89" t="n">
        <v>5438124</v>
      </c>
      <c r="O64" s="89" t="n">
        <v>3976976</v>
      </c>
    </row>
    <row r="65" customFormat="false" ht="37.3" hidden="false" customHeight="false" outlineLevel="0" collapsed="false">
      <c r="A65" s="86" t="s">
        <v>304</v>
      </c>
      <c r="B65" s="87" t="s">
        <v>230</v>
      </c>
      <c r="C65" s="88" t="s">
        <v>305</v>
      </c>
      <c r="D65" s="78" t="n">
        <f aca="false">L65/1000</f>
        <v>1071</v>
      </c>
      <c r="E65" s="78" t="n">
        <f aca="false">M65/1000</f>
        <v>1071</v>
      </c>
      <c r="F65" s="78" t="n">
        <f aca="false">N65/1000</f>
        <v>1071</v>
      </c>
      <c r="G65" s="78" t="n">
        <f aca="false">N65/1000</f>
        <v>1071</v>
      </c>
      <c r="H65" s="78"/>
      <c r="I65" s="79"/>
      <c r="J65" s="45" t="n">
        <f aca="false">G65/E65*100</f>
        <v>100</v>
      </c>
      <c r="L65" s="89" t="n">
        <v>1071000</v>
      </c>
      <c r="M65" s="89" t="n">
        <v>1071000</v>
      </c>
      <c r="N65" s="89" t="n">
        <v>1071000</v>
      </c>
      <c r="O65" s="89" t="s">
        <v>47</v>
      </c>
    </row>
    <row r="66" customFormat="false" ht="19.4" hidden="false" customHeight="false" outlineLevel="0" collapsed="false">
      <c r="A66" s="86" t="s">
        <v>258</v>
      </c>
      <c r="B66" s="87" t="s">
        <v>230</v>
      </c>
      <c r="C66" s="88" t="s">
        <v>306</v>
      </c>
      <c r="D66" s="78" t="n">
        <f aca="false">L66/1000</f>
        <v>8344.1</v>
      </c>
      <c r="E66" s="78" t="n">
        <f aca="false">M66/1000</f>
        <v>8344.1</v>
      </c>
      <c r="F66" s="78" t="n">
        <f aca="false">N66/1000</f>
        <v>4367.124</v>
      </c>
      <c r="G66" s="78" t="n">
        <f aca="false">N66/1000</f>
        <v>4367.124</v>
      </c>
      <c r="H66" s="78" t="n">
        <f aca="false">O66/1000</f>
        <v>3976.976</v>
      </c>
      <c r="I66" s="79" t="n">
        <f aca="false">O66/1000</f>
        <v>3976.976</v>
      </c>
      <c r="J66" s="45" t="n">
        <f aca="false">G66/E66*100</f>
        <v>52.337867475222</v>
      </c>
      <c r="L66" s="89" t="n">
        <v>8344100</v>
      </c>
      <c r="M66" s="89" t="n">
        <v>8344100</v>
      </c>
      <c r="N66" s="89" t="n">
        <v>4367124</v>
      </c>
      <c r="O66" s="89" t="n">
        <v>3976976</v>
      </c>
    </row>
    <row r="67" customFormat="false" ht="13.8" hidden="false" customHeight="false" outlineLevel="0" collapsed="false">
      <c r="A67" s="86"/>
      <c r="B67" s="87" t="s">
        <v>230</v>
      </c>
      <c r="C67" s="88" t="s">
        <v>307</v>
      </c>
      <c r="D67" s="78" t="n">
        <f aca="false">L67/1000</f>
        <v>2068.1</v>
      </c>
      <c r="E67" s="78" t="n">
        <f aca="false">M67/1000</f>
        <v>2068.1</v>
      </c>
      <c r="F67" s="78" t="n">
        <f aca="false">N67/1000</f>
        <v>970</v>
      </c>
      <c r="G67" s="78" t="n">
        <f aca="false">N67/1000</f>
        <v>970</v>
      </c>
      <c r="H67" s="78" t="n">
        <f aca="false">O67/1000</f>
        <v>1098.1</v>
      </c>
      <c r="I67" s="79" t="n">
        <f aca="false">O67/1000</f>
        <v>1098.1</v>
      </c>
      <c r="J67" s="45" t="n">
        <f aca="false">G67/E67*100</f>
        <v>46.9029544025918</v>
      </c>
      <c r="L67" s="89" t="n">
        <v>2068100</v>
      </c>
      <c r="M67" s="89" t="n">
        <v>2068100</v>
      </c>
      <c r="N67" s="89" t="n">
        <v>970000</v>
      </c>
      <c r="O67" s="89" t="n">
        <v>1098100</v>
      </c>
    </row>
    <row r="68" customFormat="false" ht="28.35" hidden="false" customHeight="false" outlineLevel="0" collapsed="false">
      <c r="A68" s="86" t="s">
        <v>254</v>
      </c>
      <c r="B68" s="87" t="s">
        <v>230</v>
      </c>
      <c r="C68" s="88" t="s">
        <v>308</v>
      </c>
      <c r="D68" s="78" t="n">
        <f aca="false">L68/1000</f>
        <v>2068.1</v>
      </c>
      <c r="E68" s="78" t="n">
        <f aca="false">M68/1000</f>
        <v>2068.1</v>
      </c>
      <c r="F68" s="78" t="n">
        <f aca="false">N68/1000</f>
        <v>970</v>
      </c>
      <c r="G68" s="78" t="n">
        <f aca="false">N68/1000</f>
        <v>970</v>
      </c>
      <c r="H68" s="78" t="n">
        <f aca="false">O68/1000</f>
        <v>1098.1</v>
      </c>
      <c r="I68" s="79" t="n">
        <f aca="false">O68/1000</f>
        <v>1098.1</v>
      </c>
      <c r="J68" s="45" t="n">
        <f aca="false">G68/E68*100</f>
        <v>46.9029544025918</v>
      </c>
      <c r="L68" s="89" t="n">
        <v>2068100</v>
      </c>
      <c r="M68" s="89" t="n">
        <v>2068100</v>
      </c>
      <c r="N68" s="89" t="n">
        <v>970000</v>
      </c>
      <c r="O68" s="89" t="n">
        <v>1098100</v>
      </c>
    </row>
    <row r="69" customFormat="false" ht="28.35" hidden="false" customHeight="false" outlineLevel="0" collapsed="false">
      <c r="A69" s="86" t="s">
        <v>256</v>
      </c>
      <c r="B69" s="87" t="s">
        <v>230</v>
      </c>
      <c r="C69" s="88" t="s">
        <v>309</v>
      </c>
      <c r="D69" s="78" t="n">
        <f aca="false">L69/1000</f>
        <v>2068.1</v>
      </c>
      <c r="E69" s="78" t="n">
        <f aca="false">M69/1000</f>
        <v>2068.1</v>
      </c>
      <c r="F69" s="78" t="n">
        <f aca="false">N69/1000</f>
        <v>970</v>
      </c>
      <c r="G69" s="78" t="n">
        <f aca="false">N69/1000</f>
        <v>970</v>
      </c>
      <c r="H69" s="78" t="n">
        <f aca="false">O69/1000</f>
        <v>1098.1</v>
      </c>
      <c r="I69" s="79" t="n">
        <f aca="false">O69/1000</f>
        <v>1098.1</v>
      </c>
      <c r="J69" s="45" t="n">
        <f aca="false">G69/E69*100</f>
        <v>46.9029544025918</v>
      </c>
      <c r="L69" s="89" t="n">
        <v>2068100</v>
      </c>
      <c r="M69" s="89" t="n">
        <v>2068100</v>
      </c>
      <c r="N69" s="89" t="n">
        <v>970000</v>
      </c>
      <c r="O69" s="89" t="n">
        <v>1098100</v>
      </c>
    </row>
    <row r="70" customFormat="false" ht="19.4" hidden="false" customHeight="false" outlineLevel="0" collapsed="false">
      <c r="A70" s="86" t="s">
        <v>258</v>
      </c>
      <c r="B70" s="87" t="s">
        <v>230</v>
      </c>
      <c r="C70" s="88" t="s">
        <v>310</v>
      </c>
      <c r="D70" s="78" t="n">
        <f aca="false">L70/1000</f>
        <v>2068.1</v>
      </c>
      <c r="E70" s="78" t="n">
        <f aca="false">M70/1000</f>
        <v>2068.1</v>
      </c>
      <c r="F70" s="78" t="n">
        <f aca="false">N70/1000</f>
        <v>970</v>
      </c>
      <c r="G70" s="78" t="n">
        <f aca="false">N70/1000</f>
        <v>970</v>
      </c>
      <c r="H70" s="78" t="n">
        <f aca="false">O70/1000</f>
        <v>1098.1</v>
      </c>
      <c r="I70" s="79" t="n">
        <f aca="false">O70/1000</f>
        <v>1098.1</v>
      </c>
      <c r="J70" s="45" t="n">
        <f aca="false">G70/E70*100</f>
        <v>46.9029544025918</v>
      </c>
      <c r="L70" s="89" t="n">
        <v>2068100</v>
      </c>
      <c r="M70" s="89" t="n">
        <v>2068100</v>
      </c>
      <c r="N70" s="89" t="n">
        <v>970000</v>
      </c>
      <c r="O70" s="89" t="n">
        <v>1098100</v>
      </c>
    </row>
    <row r="71" customFormat="false" ht="13.8" hidden="false" customHeight="false" outlineLevel="0" collapsed="false">
      <c r="A71" s="86" t="s">
        <v>311</v>
      </c>
      <c r="B71" s="87" t="s">
        <v>230</v>
      </c>
      <c r="C71" s="88" t="s">
        <v>312</v>
      </c>
      <c r="D71" s="78" t="n">
        <f aca="false">L71/1000</f>
        <v>5379.4</v>
      </c>
      <c r="E71" s="78" t="n">
        <f aca="false">M71/1000</f>
        <v>5379.4</v>
      </c>
      <c r="F71" s="78"/>
      <c r="G71" s="78"/>
      <c r="H71" s="78" t="n">
        <f aca="false">O71/1000</f>
        <v>5379.4</v>
      </c>
      <c r="I71" s="79" t="n">
        <f aca="false">O71/1000</f>
        <v>5379.4</v>
      </c>
      <c r="J71" s="45" t="n">
        <f aca="false">G71/E71*100</f>
        <v>0</v>
      </c>
      <c r="L71" s="89" t="n">
        <v>5379400</v>
      </c>
      <c r="M71" s="89" t="n">
        <v>5379400</v>
      </c>
      <c r="N71" s="89" t="s">
        <v>47</v>
      </c>
      <c r="O71" s="89" t="n">
        <v>5379400</v>
      </c>
    </row>
    <row r="72" customFormat="false" ht="28.35" hidden="false" customHeight="false" outlineLevel="0" collapsed="false">
      <c r="A72" s="86" t="s">
        <v>254</v>
      </c>
      <c r="B72" s="87" t="s">
        <v>230</v>
      </c>
      <c r="C72" s="88" t="s">
        <v>313</v>
      </c>
      <c r="D72" s="78" t="n">
        <f aca="false">L72/1000</f>
        <v>5379.4</v>
      </c>
      <c r="E72" s="78" t="n">
        <f aca="false">M72/1000</f>
        <v>5379.4</v>
      </c>
      <c r="F72" s="78"/>
      <c r="G72" s="78"/>
      <c r="H72" s="78" t="n">
        <f aca="false">O72/1000</f>
        <v>5379.4</v>
      </c>
      <c r="I72" s="79" t="n">
        <f aca="false">O72/1000</f>
        <v>5379.4</v>
      </c>
      <c r="J72" s="45" t="n">
        <f aca="false">G72/E72*100</f>
        <v>0</v>
      </c>
      <c r="L72" s="89" t="n">
        <v>5379400</v>
      </c>
      <c r="M72" s="89" t="n">
        <v>5379400</v>
      </c>
      <c r="N72" s="89" t="s">
        <v>47</v>
      </c>
      <c r="O72" s="89" t="n">
        <v>5379400</v>
      </c>
    </row>
    <row r="73" customFormat="false" ht="28.35" hidden="false" customHeight="false" outlineLevel="0" collapsed="false">
      <c r="A73" s="86" t="s">
        <v>256</v>
      </c>
      <c r="B73" s="87" t="s">
        <v>230</v>
      </c>
      <c r="C73" s="88" t="s">
        <v>314</v>
      </c>
      <c r="D73" s="78" t="n">
        <f aca="false">L73/1000</f>
        <v>5379.4</v>
      </c>
      <c r="E73" s="78" t="n">
        <f aca="false">M73/1000</f>
        <v>5379.4</v>
      </c>
      <c r="F73" s="78"/>
      <c r="G73" s="78"/>
      <c r="H73" s="78" t="n">
        <f aca="false">O73/1000</f>
        <v>5379.4</v>
      </c>
      <c r="I73" s="79" t="n">
        <f aca="false">O73/1000</f>
        <v>5379.4</v>
      </c>
      <c r="J73" s="45" t="n">
        <f aca="false">G73/E73*100</f>
        <v>0</v>
      </c>
      <c r="L73" s="89" t="n">
        <v>5379400</v>
      </c>
      <c r="M73" s="89" t="n">
        <v>5379400</v>
      </c>
      <c r="N73" s="89" t="s">
        <v>47</v>
      </c>
      <c r="O73" s="89" t="n">
        <v>5379400</v>
      </c>
    </row>
    <row r="74" customFormat="false" ht="37.3" hidden="false" customHeight="false" outlineLevel="0" collapsed="false">
      <c r="A74" s="86" t="s">
        <v>304</v>
      </c>
      <c r="B74" s="87" t="s">
        <v>230</v>
      </c>
      <c r="C74" s="88" t="s">
        <v>315</v>
      </c>
      <c r="D74" s="78" t="n">
        <f aca="false">L74/1000</f>
        <v>5379.4</v>
      </c>
      <c r="E74" s="78" t="n">
        <f aca="false">M74/1000</f>
        <v>5379.4</v>
      </c>
      <c r="F74" s="78"/>
      <c r="G74" s="78"/>
      <c r="H74" s="78" t="n">
        <f aca="false">O74/1000</f>
        <v>5379.4</v>
      </c>
      <c r="I74" s="79" t="n">
        <f aca="false">O74/1000</f>
        <v>5379.4</v>
      </c>
      <c r="J74" s="45" t="n">
        <f aca="false">G74/E74*100</f>
        <v>0</v>
      </c>
      <c r="L74" s="89" t="n">
        <v>5379400</v>
      </c>
      <c r="M74" s="89" t="n">
        <v>5379400</v>
      </c>
      <c r="N74" s="89" t="s">
        <v>47</v>
      </c>
      <c r="O74" s="89" t="n">
        <v>5379400</v>
      </c>
    </row>
    <row r="75" customFormat="false" ht="19.4" hidden="false" customHeight="false" outlineLevel="0" collapsed="false">
      <c r="A75" s="86" t="s">
        <v>316</v>
      </c>
      <c r="B75" s="87" t="s">
        <v>230</v>
      </c>
      <c r="C75" s="88" t="s">
        <v>317</v>
      </c>
      <c r="D75" s="78" t="n">
        <f aca="false">L75/1000</f>
        <v>100</v>
      </c>
      <c r="E75" s="78" t="n">
        <f aca="false">M75/1000</f>
        <v>100</v>
      </c>
      <c r="F75" s="78" t="n">
        <f aca="false">N75/1000</f>
        <v>37.5</v>
      </c>
      <c r="G75" s="78" t="n">
        <f aca="false">N75/1000</f>
        <v>37.5</v>
      </c>
      <c r="H75" s="78" t="n">
        <f aca="false">O75/1000</f>
        <v>62.5</v>
      </c>
      <c r="I75" s="79" t="n">
        <f aca="false">O75/1000</f>
        <v>62.5</v>
      </c>
      <c r="J75" s="45" t="n">
        <f aca="false">G75/E75*100</f>
        <v>37.5</v>
      </c>
      <c r="L75" s="89" t="n">
        <v>100000</v>
      </c>
      <c r="M75" s="89" t="n">
        <v>100000</v>
      </c>
      <c r="N75" s="89" t="n">
        <v>37500</v>
      </c>
      <c r="O75" s="89" t="n">
        <v>62500</v>
      </c>
    </row>
    <row r="76" customFormat="false" ht="28.35" hidden="false" customHeight="false" outlineLevel="0" collapsed="false">
      <c r="A76" s="86" t="s">
        <v>254</v>
      </c>
      <c r="B76" s="87" t="s">
        <v>230</v>
      </c>
      <c r="C76" s="88" t="s">
        <v>318</v>
      </c>
      <c r="D76" s="78" t="n">
        <f aca="false">L76/1000</f>
        <v>100</v>
      </c>
      <c r="E76" s="78" t="n">
        <f aca="false">M76/1000</f>
        <v>100</v>
      </c>
      <c r="F76" s="78" t="n">
        <f aca="false">N76/1000</f>
        <v>37.5</v>
      </c>
      <c r="G76" s="78" t="n">
        <f aca="false">N76/1000</f>
        <v>37.5</v>
      </c>
      <c r="H76" s="78" t="n">
        <f aca="false">O76/1000</f>
        <v>62.5</v>
      </c>
      <c r="I76" s="79" t="n">
        <f aca="false">O76/1000</f>
        <v>62.5</v>
      </c>
      <c r="J76" s="45" t="n">
        <f aca="false">G76/E76*100</f>
        <v>37.5</v>
      </c>
      <c r="L76" s="89" t="n">
        <v>100000</v>
      </c>
      <c r="M76" s="89" t="n">
        <v>100000</v>
      </c>
      <c r="N76" s="89" t="n">
        <v>37500</v>
      </c>
      <c r="O76" s="89" t="n">
        <v>62500</v>
      </c>
    </row>
    <row r="77" customFormat="false" ht="28.35" hidden="false" customHeight="false" outlineLevel="0" collapsed="false">
      <c r="A77" s="86" t="s">
        <v>256</v>
      </c>
      <c r="B77" s="87" t="s">
        <v>230</v>
      </c>
      <c r="C77" s="88" t="s">
        <v>319</v>
      </c>
      <c r="D77" s="78" t="n">
        <f aca="false">L77/1000</f>
        <v>100</v>
      </c>
      <c r="E77" s="78" t="n">
        <f aca="false">M77/1000</f>
        <v>100</v>
      </c>
      <c r="F77" s="78" t="n">
        <f aca="false">N77/1000</f>
        <v>37.5</v>
      </c>
      <c r="G77" s="78" t="n">
        <f aca="false">N77/1000</f>
        <v>37.5</v>
      </c>
      <c r="H77" s="78" t="n">
        <f aca="false">O77/1000</f>
        <v>62.5</v>
      </c>
      <c r="I77" s="79" t="n">
        <f aca="false">O77/1000</f>
        <v>62.5</v>
      </c>
      <c r="J77" s="45" t="n">
        <f aca="false">G77/E77*100</f>
        <v>37.5</v>
      </c>
      <c r="L77" s="89" t="n">
        <v>100000</v>
      </c>
      <c r="M77" s="89" t="n">
        <v>100000</v>
      </c>
      <c r="N77" s="89" t="n">
        <v>37500</v>
      </c>
      <c r="O77" s="89" t="n">
        <v>62500</v>
      </c>
    </row>
    <row r="78" customFormat="false" ht="19.4" hidden="false" customHeight="false" outlineLevel="0" collapsed="false">
      <c r="A78" s="86" t="s">
        <v>258</v>
      </c>
      <c r="B78" s="87" t="s">
        <v>230</v>
      </c>
      <c r="C78" s="88" t="s">
        <v>320</v>
      </c>
      <c r="D78" s="78" t="n">
        <f aca="false">L78/1000</f>
        <v>100</v>
      </c>
      <c r="E78" s="78" t="n">
        <f aca="false">M78/1000</f>
        <v>100</v>
      </c>
      <c r="F78" s="78" t="n">
        <f aca="false">N78/1000</f>
        <v>37.5</v>
      </c>
      <c r="G78" s="78" t="n">
        <f aca="false">N78/1000</f>
        <v>37.5</v>
      </c>
      <c r="H78" s="78" t="n">
        <f aca="false">O78/1000</f>
        <v>62.5</v>
      </c>
      <c r="I78" s="79" t="n">
        <f aca="false">O78/1000</f>
        <v>62.5</v>
      </c>
      <c r="J78" s="45" t="n">
        <f aca="false">G78/E78*100</f>
        <v>37.5</v>
      </c>
      <c r="L78" s="89" t="n">
        <v>100000</v>
      </c>
      <c r="M78" s="89" t="n">
        <v>100000</v>
      </c>
      <c r="N78" s="89" t="n">
        <v>37500</v>
      </c>
      <c r="O78" s="89" t="n">
        <v>62500</v>
      </c>
    </row>
    <row r="79" customFormat="false" ht="19.4" hidden="false" customHeight="false" outlineLevel="0" collapsed="false">
      <c r="A79" s="86" t="s">
        <v>321</v>
      </c>
      <c r="B79" s="87" t="s">
        <v>230</v>
      </c>
      <c r="C79" s="88" t="s">
        <v>322</v>
      </c>
      <c r="D79" s="78" t="n">
        <f aca="false">L79/1000</f>
        <v>709.8</v>
      </c>
      <c r="E79" s="78" t="n">
        <f aca="false">M79/1000</f>
        <v>709.8</v>
      </c>
      <c r="F79" s="78" t="n">
        <f aca="false">N79/1000</f>
        <v>189.38653</v>
      </c>
      <c r="G79" s="78" t="n">
        <f aca="false">N79/1000</f>
        <v>189.38653</v>
      </c>
      <c r="H79" s="78" t="n">
        <f aca="false">O79/1000</f>
        <v>520.41347</v>
      </c>
      <c r="I79" s="79" t="n">
        <f aca="false">O79/1000</f>
        <v>520.41347</v>
      </c>
      <c r="J79" s="45" t="n">
        <f aca="false">G79/E79*100</f>
        <v>26.681675119752</v>
      </c>
      <c r="L79" s="89" t="n">
        <v>709800</v>
      </c>
      <c r="M79" s="89" t="n">
        <v>709800</v>
      </c>
      <c r="N79" s="89" t="n">
        <v>189386.53</v>
      </c>
      <c r="O79" s="89" t="n">
        <v>520413.47</v>
      </c>
    </row>
    <row r="80" customFormat="false" ht="28.35" hidden="false" customHeight="false" outlineLevel="0" collapsed="false">
      <c r="A80" s="86" t="s">
        <v>254</v>
      </c>
      <c r="B80" s="87" t="s">
        <v>230</v>
      </c>
      <c r="C80" s="88" t="s">
        <v>323</v>
      </c>
      <c r="D80" s="78" t="n">
        <f aca="false">L80/1000</f>
        <v>709.8</v>
      </c>
      <c r="E80" s="78" t="n">
        <f aca="false">M80/1000</f>
        <v>709.8</v>
      </c>
      <c r="F80" s="78" t="n">
        <f aca="false">N80/1000</f>
        <v>189.38653</v>
      </c>
      <c r="G80" s="78" t="n">
        <f aca="false">N80/1000</f>
        <v>189.38653</v>
      </c>
      <c r="H80" s="78" t="n">
        <f aca="false">O80/1000</f>
        <v>520.41347</v>
      </c>
      <c r="I80" s="79" t="n">
        <f aca="false">O80/1000</f>
        <v>520.41347</v>
      </c>
      <c r="J80" s="45" t="n">
        <f aca="false">G80/E80*100</f>
        <v>26.681675119752</v>
      </c>
      <c r="L80" s="89" t="n">
        <v>709800</v>
      </c>
      <c r="M80" s="89" t="n">
        <v>709800</v>
      </c>
      <c r="N80" s="89" t="n">
        <v>189386.53</v>
      </c>
      <c r="O80" s="89" t="n">
        <v>520413.47</v>
      </c>
    </row>
    <row r="81" customFormat="false" ht="28.35" hidden="false" customHeight="false" outlineLevel="0" collapsed="false">
      <c r="A81" s="86" t="s">
        <v>256</v>
      </c>
      <c r="B81" s="87" t="s">
        <v>230</v>
      </c>
      <c r="C81" s="88" t="s">
        <v>324</v>
      </c>
      <c r="D81" s="78" t="n">
        <f aca="false">L81/1000</f>
        <v>709.8</v>
      </c>
      <c r="E81" s="78" t="n">
        <f aca="false">M81/1000</f>
        <v>709.8</v>
      </c>
      <c r="F81" s="78" t="n">
        <f aca="false">N81/1000</f>
        <v>189.38653</v>
      </c>
      <c r="G81" s="78" t="n">
        <f aca="false">N81/1000</f>
        <v>189.38653</v>
      </c>
      <c r="H81" s="78" t="n">
        <f aca="false">O81/1000</f>
        <v>520.41347</v>
      </c>
      <c r="I81" s="79" t="n">
        <f aca="false">O81/1000</f>
        <v>520.41347</v>
      </c>
      <c r="J81" s="45" t="n">
        <f aca="false">G81/E81*100</f>
        <v>26.681675119752</v>
      </c>
      <c r="L81" s="89" t="n">
        <v>709800</v>
      </c>
      <c r="M81" s="89" t="n">
        <v>709800</v>
      </c>
      <c r="N81" s="89" t="n">
        <v>189386.53</v>
      </c>
      <c r="O81" s="89" t="n">
        <v>520413.47</v>
      </c>
    </row>
    <row r="82" customFormat="false" ht="19.4" hidden="false" customHeight="false" outlineLevel="0" collapsed="false">
      <c r="A82" s="86" t="s">
        <v>258</v>
      </c>
      <c r="B82" s="87" t="s">
        <v>230</v>
      </c>
      <c r="C82" s="88" t="s">
        <v>325</v>
      </c>
      <c r="D82" s="78" t="n">
        <f aca="false">L82/1000</f>
        <v>709.8</v>
      </c>
      <c r="E82" s="78" t="n">
        <f aca="false">M82/1000</f>
        <v>709.8</v>
      </c>
      <c r="F82" s="78" t="n">
        <f aca="false">N82/1000</f>
        <v>189.38653</v>
      </c>
      <c r="G82" s="78" t="n">
        <f aca="false">N82/1000</f>
        <v>189.38653</v>
      </c>
      <c r="H82" s="78" t="n">
        <f aca="false">O82/1000</f>
        <v>520.41347</v>
      </c>
      <c r="I82" s="79" t="n">
        <f aca="false">O82/1000</f>
        <v>520.41347</v>
      </c>
      <c r="J82" s="45" t="n">
        <f aca="false">G82/E82*100</f>
        <v>26.681675119752</v>
      </c>
      <c r="L82" s="89" t="n">
        <v>709800</v>
      </c>
      <c r="M82" s="89" t="n">
        <v>709800</v>
      </c>
      <c r="N82" s="89" t="n">
        <v>189386.53</v>
      </c>
      <c r="O82" s="89" t="n">
        <v>520413.47</v>
      </c>
    </row>
    <row r="83" customFormat="false" ht="13.8" hidden="false" customHeight="false" outlineLevel="0" collapsed="false">
      <c r="A83" s="86"/>
      <c r="B83" s="87" t="s">
        <v>230</v>
      </c>
      <c r="C83" s="88" t="s">
        <v>326</v>
      </c>
      <c r="D83" s="78" t="n">
        <f aca="false">L83/1000</f>
        <v>1183.333</v>
      </c>
      <c r="E83" s="78" t="n">
        <f aca="false">M83/1000</f>
        <v>1183.333</v>
      </c>
      <c r="F83" s="78"/>
      <c r="G83" s="78"/>
      <c r="H83" s="78" t="n">
        <f aca="false">O83/1000</f>
        <v>1183.333</v>
      </c>
      <c r="I83" s="79" t="n">
        <f aca="false">O83/1000</f>
        <v>1183.333</v>
      </c>
      <c r="J83" s="45" t="n">
        <f aca="false">G83/E83*100</f>
        <v>0</v>
      </c>
      <c r="L83" s="89" t="n">
        <v>1183333</v>
      </c>
      <c r="M83" s="89" t="n">
        <v>1183333</v>
      </c>
      <c r="N83" s="89" t="s">
        <v>47</v>
      </c>
      <c r="O83" s="89" t="n">
        <v>1183333</v>
      </c>
    </row>
    <row r="84" customFormat="false" ht="28.35" hidden="false" customHeight="false" outlineLevel="0" collapsed="false">
      <c r="A84" s="86" t="s">
        <v>327</v>
      </c>
      <c r="B84" s="87" t="s">
        <v>230</v>
      </c>
      <c r="C84" s="88" t="s">
        <v>328</v>
      </c>
      <c r="D84" s="78" t="n">
        <f aca="false">L84/1000</f>
        <v>1183.333</v>
      </c>
      <c r="E84" s="78" t="n">
        <f aca="false">M84/1000</f>
        <v>1183.333</v>
      </c>
      <c r="F84" s="78"/>
      <c r="G84" s="78"/>
      <c r="H84" s="78" t="n">
        <f aca="false">O84/1000</f>
        <v>1183.333</v>
      </c>
      <c r="I84" s="79" t="n">
        <f aca="false">O84/1000</f>
        <v>1183.333</v>
      </c>
      <c r="J84" s="45" t="n">
        <f aca="false">G84/E84*100</f>
        <v>0</v>
      </c>
      <c r="L84" s="89" t="n">
        <v>1183333</v>
      </c>
      <c r="M84" s="89" t="n">
        <v>1183333</v>
      </c>
      <c r="N84" s="89" t="s">
        <v>47</v>
      </c>
      <c r="O84" s="89" t="n">
        <v>1183333</v>
      </c>
    </row>
    <row r="85" customFormat="false" ht="13.8" hidden="false" customHeight="false" outlineLevel="0" collapsed="false">
      <c r="A85" s="86" t="s">
        <v>329</v>
      </c>
      <c r="B85" s="87" t="s">
        <v>230</v>
      </c>
      <c r="C85" s="88" t="s">
        <v>330</v>
      </c>
      <c r="D85" s="78" t="n">
        <f aca="false">L85/1000</f>
        <v>1183.333</v>
      </c>
      <c r="E85" s="78" t="n">
        <f aca="false">M85/1000</f>
        <v>1183.333</v>
      </c>
      <c r="F85" s="78"/>
      <c r="G85" s="78"/>
      <c r="H85" s="78" t="n">
        <f aca="false">O85/1000</f>
        <v>1183.333</v>
      </c>
      <c r="I85" s="79" t="n">
        <f aca="false">O85/1000</f>
        <v>1183.333</v>
      </c>
      <c r="J85" s="45" t="n">
        <f aca="false">G85/E85*100</f>
        <v>0</v>
      </c>
      <c r="L85" s="89" t="n">
        <v>1183333</v>
      </c>
      <c r="M85" s="89" t="n">
        <v>1183333</v>
      </c>
      <c r="N85" s="89" t="s">
        <v>47</v>
      </c>
      <c r="O85" s="89" t="n">
        <v>1183333</v>
      </c>
    </row>
    <row r="86" customFormat="false" ht="37.3" hidden="false" customHeight="false" outlineLevel="0" collapsed="false">
      <c r="A86" s="86" t="s">
        <v>331</v>
      </c>
      <c r="B86" s="87" t="s">
        <v>230</v>
      </c>
      <c r="C86" s="88" t="s">
        <v>332</v>
      </c>
      <c r="D86" s="78" t="n">
        <f aca="false">L86/1000</f>
        <v>1183.333</v>
      </c>
      <c r="E86" s="78" t="n">
        <f aca="false">M86/1000</f>
        <v>1183.333</v>
      </c>
      <c r="F86" s="78"/>
      <c r="G86" s="78"/>
      <c r="H86" s="78" t="n">
        <f aca="false">O86/1000</f>
        <v>1183.333</v>
      </c>
      <c r="I86" s="79" t="n">
        <f aca="false">O86/1000</f>
        <v>1183.333</v>
      </c>
      <c r="J86" s="45" t="n">
        <f aca="false">G86/E86*100</f>
        <v>0</v>
      </c>
      <c r="L86" s="89" t="n">
        <v>1183333</v>
      </c>
      <c r="M86" s="89" t="n">
        <v>1183333</v>
      </c>
      <c r="N86" s="89" t="s">
        <v>47</v>
      </c>
      <c r="O86" s="89" t="n">
        <v>1183333</v>
      </c>
    </row>
    <row r="87" customFormat="false" ht="19.4" hidden="false" customHeight="false" outlineLevel="0" collapsed="false">
      <c r="A87" s="86" t="s">
        <v>333</v>
      </c>
      <c r="B87" s="87" t="s">
        <v>230</v>
      </c>
      <c r="C87" s="88" t="s">
        <v>334</v>
      </c>
      <c r="D87" s="78" t="n">
        <f aca="false">L87/1000</f>
        <v>2512</v>
      </c>
      <c r="E87" s="78" t="n">
        <f aca="false">M87/1000</f>
        <v>2512</v>
      </c>
      <c r="F87" s="78" t="n">
        <f aca="false">N87/1000</f>
        <v>444.53116</v>
      </c>
      <c r="G87" s="78" t="n">
        <f aca="false">N87/1000</f>
        <v>444.53116</v>
      </c>
      <c r="H87" s="78" t="n">
        <f aca="false">O87/1000</f>
        <v>2067.46884</v>
      </c>
      <c r="I87" s="79" t="n">
        <f aca="false">O87/1000</f>
        <v>2067.46884</v>
      </c>
      <c r="J87" s="45" t="n">
        <f aca="false">G87/E87*100</f>
        <v>17.6963041401274</v>
      </c>
      <c r="L87" s="89" t="n">
        <v>2512000</v>
      </c>
      <c r="M87" s="89" t="n">
        <v>2512000</v>
      </c>
      <c r="N87" s="89" t="n">
        <v>444531.16</v>
      </c>
      <c r="O87" s="89" t="n">
        <v>2067468.84</v>
      </c>
    </row>
    <row r="88" customFormat="false" ht="28.35" hidden="false" customHeight="false" outlineLevel="0" collapsed="false">
      <c r="A88" s="86" t="s">
        <v>254</v>
      </c>
      <c r="B88" s="87" t="s">
        <v>230</v>
      </c>
      <c r="C88" s="88" t="s">
        <v>335</v>
      </c>
      <c r="D88" s="78" t="n">
        <f aca="false">L88/1000</f>
        <v>2512</v>
      </c>
      <c r="E88" s="78" t="n">
        <f aca="false">M88/1000</f>
        <v>2512</v>
      </c>
      <c r="F88" s="78" t="n">
        <f aca="false">N88/1000</f>
        <v>444.53116</v>
      </c>
      <c r="G88" s="78" t="n">
        <f aca="false">N88/1000</f>
        <v>444.53116</v>
      </c>
      <c r="H88" s="78" t="n">
        <f aca="false">O88/1000</f>
        <v>2067.46884</v>
      </c>
      <c r="I88" s="79" t="n">
        <f aca="false">O88/1000</f>
        <v>2067.46884</v>
      </c>
      <c r="J88" s="45" t="n">
        <f aca="false">G88/E88*100</f>
        <v>17.6963041401274</v>
      </c>
      <c r="L88" s="89" t="n">
        <v>2512000</v>
      </c>
      <c r="M88" s="89" t="n">
        <v>2512000</v>
      </c>
      <c r="N88" s="89" t="n">
        <v>444531.16</v>
      </c>
      <c r="O88" s="89" t="n">
        <v>2067468.84</v>
      </c>
    </row>
    <row r="89" customFormat="false" ht="28.35" hidden="false" customHeight="false" outlineLevel="0" collapsed="false">
      <c r="A89" s="86" t="s">
        <v>256</v>
      </c>
      <c r="B89" s="87" t="s">
        <v>230</v>
      </c>
      <c r="C89" s="88" t="s">
        <v>336</v>
      </c>
      <c r="D89" s="78" t="n">
        <f aca="false">L89/1000</f>
        <v>2512</v>
      </c>
      <c r="E89" s="78" t="n">
        <f aca="false">M89/1000</f>
        <v>2512</v>
      </c>
      <c r="F89" s="78" t="n">
        <f aca="false">N89/1000</f>
        <v>444.53116</v>
      </c>
      <c r="G89" s="78" t="n">
        <f aca="false">N89/1000</f>
        <v>444.53116</v>
      </c>
      <c r="H89" s="78" t="n">
        <f aca="false">O89/1000</f>
        <v>2067.46884</v>
      </c>
      <c r="I89" s="79" t="n">
        <f aca="false">O89/1000</f>
        <v>2067.46884</v>
      </c>
      <c r="J89" s="45" t="n">
        <f aca="false">G89/E89*100</f>
        <v>17.6963041401274</v>
      </c>
      <c r="L89" s="89" t="n">
        <v>2512000</v>
      </c>
      <c r="M89" s="89" t="n">
        <v>2512000</v>
      </c>
      <c r="N89" s="89" t="n">
        <v>444531.16</v>
      </c>
      <c r="O89" s="89" t="n">
        <v>2067468.84</v>
      </c>
    </row>
    <row r="90" customFormat="false" ht="37.3" hidden="false" customHeight="false" outlineLevel="0" collapsed="false">
      <c r="A90" s="86" t="s">
        <v>304</v>
      </c>
      <c r="B90" s="87" t="s">
        <v>230</v>
      </c>
      <c r="C90" s="88" t="s">
        <v>337</v>
      </c>
      <c r="D90" s="78" t="n">
        <f aca="false">L90/1000</f>
        <v>12</v>
      </c>
      <c r="E90" s="78" t="n">
        <f aca="false">M90/1000</f>
        <v>12</v>
      </c>
      <c r="F90" s="78" t="n">
        <f aca="false">N90/1000</f>
        <v>12</v>
      </c>
      <c r="G90" s="78" t="n">
        <f aca="false">N90/1000</f>
        <v>12</v>
      </c>
      <c r="H90" s="78"/>
      <c r="I90" s="79"/>
      <c r="J90" s="45" t="n">
        <f aca="false">G90/E90*100</f>
        <v>100</v>
      </c>
      <c r="L90" s="89" t="n">
        <v>12000</v>
      </c>
      <c r="M90" s="89" t="n">
        <v>12000</v>
      </c>
      <c r="N90" s="89" t="n">
        <v>12000</v>
      </c>
      <c r="O90" s="89" t="s">
        <v>47</v>
      </c>
    </row>
    <row r="91" customFormat="false" ht="19.4" hidden="false" customHeight="false" outlineLevel="0" collapsed="false">
      <c r="A91" s="86" t="s">
        <v>258</v>
      </c>
      <c r="B91" s="87" t="s">
        <v>230</v>
      </c>
      <c r="C91" s="88" t="s">
        <v>338</v>
      </c>
      <c r="D91" s="78" t="n">
        <f aca="false">L91/1000</f>
        <v>2500</v>
      </c>
      <c r="E91" s="78" t="n">
        <f aca="false">M91/1000</f>
        <v>2500</v>
      </c>
      <c r="F91" s="78" t="n">
        <f aca="false">N91/1000</f>
        <v>432.53116</v>
      </c>
      <c r="G91" s="78" t="n">
        <f aca="false">N91/1000</f>
        <v>432.53116</v>
      </c>
      <c r="H91" s="78" t="n">
        <f aca="false">O91/1000</f>
        <v>2067.46884</v>
      </c>
      <c r="I91" s="79" t="n">
        <f aca="false">O91/1000</f>
        <v>2067.46884</v>
      </c>
      <c r="J91" s="45" t="n">
        <f aca="false">G91/E91*100</f>
        <v>17.3012464</v>
      </c>
      <c r="L91" s="89" t="n">
        <v>2500000</v>
      </c>
      <c r="M91" s="89" t="n">
        <v>2500000</v>
      </c>
      <c r="N91" s="89" t="n">
        <v>432531.16</v>
      </c>
      <c r="O91" s="89" t="n">
        <v>2067468.84</v>
      </c>
    </row>
    <row r="92" customFormat="false" ht="28.35" hidden="false" customHeight="false" outlineLevel="0" collapsed="false">
      <c r="A92" s="86" t="s">
        <v>339</v>
      </c>
      <c r="B92" s="87" t="s">
        <v>230</v>
      </c>
      <c r="C92" s="88" t="s">
        <v>340</v>
      </c>
      <c r="D92" s="78" t="n">
        <f aca="false">L92/1000</f>
        <v>1086.59808</v>
      </c>
      <c r="E92" s="78" t="n">
        <f aca="false">M92/1000</f>
        <v>1086.59808</v>
      </c>
      <c r="F92" s="78"/>
      <c r="G92" s="78"/>
      <c r="H92" s="78" t="n">
        <f aca="false">O92/1000</f>
        <v>1086.59808</v>
      </c>
      <c r="I92" s="79" t="n">
        <f aca="false">O92/1000</f>
        <v>1086.59808</v>
      </c>
      <c r="J92" s="45" t="n">
        <f aca="false">G92/E92*100</f>
        <v>0</v>
      </c>
      <c r="L92" s="89" t="n">
        <v>1086598.08</v>
      </c>
      <c r="M92" s="89" t="n">
        <v>1086598.08</v>
      </c>
      <c r="N92" s="89" t="s">
        <v>47</v>
      </c>
      <c r="O92" s="89" t="n">
        <v>1086598.08</v>
      </c>
    </row>
    <row r="93" customFormat="false" ht="28.35" hidden="false" customHeight="false" outlineLevel="0" collapsed="false">
      <c r="A93" s="86" t="s">
        <v>254</v>
      </c>
      <c r="B93" s="87" t="s">
        <v>230</v>
      </c>
      <c r="C93" s="88" t="s">
        <v>341</v>
      </c>
      <c r="D93" s="78" t="n">
        <f aca="false">L93/1000</f>
        <v>1086.59808</v>
      </c>
      <c r="E93" s="78" t="n">
        <f aca="false">M93/1000</f>
        <v>1086.59808</v>
      </c>
      <c r="F93" s="78"/>
      <c r="G93" s="78"/>
      <c r="H93" s="78" t="n">
        <f aca="false">O93/1000</f>
        <v>1086.59808</v>
      </c>
      <c r="I93" s="79" t="n">
        <f aca="false">O93/1000</f>
        <v>1086.59808</v>
      </c>
      <c r="J93" s="45" t="n">
        <f aca="false">G93/E93*100</f>
        <v>0</v>
      </c>
      <c r="L93" s="89" t="n">
        <v>1086598.08</v>
      </c>
      <c r="M93" s="89" t="n">
        <v>1086598.08</v>
      </c>
      <c r="N93" s="89" t="s">
        <v>47</v>
      </c>
      <c r="O93" s="89" t="n">
        <v>1086598.08</v>
      </c>
    </row>
    <row r="94" customFormat="false" ht="28.35" hidden="false" customHeight="false" outlineLevel="0" collapsed="false">
      <c r="A94" s="86" t="s">
        <v>256</v>
      </c>
      <c r="B94" s="87" t="s">
        <v>230</v>
      </c>
      <c r="C94" s="88" t="s">
        <v>342</v>
      </c>
      <c r="D94" s="78" t="n">
        <f aca="false">L94/1000</f>
        <v>1086.59808</v>
      </c>
      <c r="E94" s="78" t="n">
        <f aca="false">M94/1000</f>
        <v>1086.59808</v>
      </c>
      <c r="F94" s="78"/>
      <c r="G94" s="78"/>
      <c r="H94" s="78" t="n">
        <f aca="false">O94/1000</f>
        <v>1086.59808</v>
      </c>
      <c r="I94" s="79" t="n">
        <f aca="false">O94/1000</f>
        <v>1086.59808</v>
      </c>
      <c r="J94" s="45" t="n">
        <f aca="false">G94/E94*100</f>
        <v>0</v>
      </c>
      <c r="L94" s="89" t="n">
        <v>1086598.08</v>
      </c>
      <c r="M94" s="89" t="n">
        <v>1086598.08</v>
      </c>
      <c r="N94" s="89" t="s">
        <v>47</v>
      </c>
      <c r="O94" s="89" t="n">
        <v>1086598.08</v>
      </c>
    </row>
    <row r="95" customFormat="false" ht="19.4" hidden="false" customHeight="false" outlineLevel="0" collapsed="false">
      <c r="A95" s="86" t="s">
        <v>258</v>
      </c>
      <c r="B95" s="87" t="s">
        <v>230</v>
      </c>
      <c r="C95" s="88" t="s">
        <v>343</v>
      </c>
      <c r="D95" s="78" t="n">
        <f aca="false">L95/1000</f>
        <v>1086.59808</v>
      </c>
      <c r="E95" s="78" t="n">
        <f aca="false">M95/1000</f>
        <v>1086.59808</v>
      </c>
      <c r="F95" s="78"/>
      <c r="G95" s="78"/>
      <c r="H95" s="78" t="n">
        <f aca="false">O95/1000</f>
        <v>1086.59808</v>
      </c>
      <c r="I95" s="79" t="n">
        <f aca="false">O95/1000</f>
        <v>1086.59808</v>
      </c>
      <c r="J95" s="45" t="n">
        <f aca="false">G95/E95*100</f>
        <v>0</v>
      </c>
      <c r="L95" s="89" t="n">
        <v>1086598.08</v>
      </c>
      <c r="M95" s="89" t="n">
        <v>1086598.08</v>
      </c>
      <c r="N95" s="89" t="s">
        <v>47</v>
      </c>
      <c r="O95" s="89" t="n">
        <v>1086598.08</v>
      </c>
    </row>
    <row r="96" customFormat="false" ht="19.4" hidden="false" customHeight="false" outlineLevel="0" collapsed="false">
      <c r="A96" s="86" t="s">
        <v>344</v>
      </c>
      <c r="B96" s="87" t="s">
        <v>230</v>
      </c>
      <c r="C96" s="88" t="s">
        <v>345</v>
      </c>
      <c r="D96" s="78" t="n">
        <f aca="false">L96/1000</f>
        <v>2123.91429</v>
      </c>
      <c r="E96" s="78" t="n">
        <f aca="false">M96/1000</f>
        <v>2123.91429</v>
      </c>
      <c r="F96" s="78"/>
      <c r="G96" s="78"/>
      <c r="H96" s="78" t="n">
        <f aca="false">O96/1000</f>
        <v>2123.91429</v>
      </c>
      <c r="I96" s="79" t="n">
        <f aca="false">O96/1000</f>
        <v>2123.91429</v>
      </c>
      <c r="J96" s="45" t="n">
        <f aca="false">G96/E96*100</f>
        <v>0</v>
      </c>
      <c r="L96" s="89" t="n">
        <v>2123914.29</v>
      </c>
      <c r="M96" s="89" t="n">
        <v>2123914.29</v>
      </c>
      <c r="N96" s="89" t="s">
        <v>47</v>
      </c>
      <c r="O96" s="89" t="n">
        <v>2123914.29</v>
      </c>
    </row>
    <row r="97" customFormat="false" ht="28.35" hidden="false" customHeight="false" outlineLevel="0" collapsed="false">
      <c r="A97" s="86" t="s">
        <v>254</v>
      </c>
      <c r="B97" s="87" t="s">
        <v>230</v>
      </c>
      <c r="C97" s="88" t="s">
        <v>346</v>
      </c>
      <c r="D97" s="78" t="n">
        <f aca="false">L97/1000</f>
        <v>2123.91429</v>
      </c>
      <c r="E97" s="78" t="n">
        <f aca="false">M97/1000</f>
        <v>2123.91429</v>
      </c>
      <c r="F97" s="78"/>
      <c r="G97" s="78"/>
      <c r="H97" s="78" t="n">
        <f aca="false">O97/1000</f>
        <v>2123.91429</v>
      </c>
      <c r="I97" s="79" t="n">
        <f aca="false">O97/1000</f>
        <v>2123.91429</v>
      </c>
      <c r="J97" s="45" t="n">
        <f aca="false">G97/E97*100</f>
        <v>0</v>
      </c>
      <c r="L97" s="89" t="n">
        <v>2123914.29</v>
      </c>
      <c r="M97" s="89" t="n">
        <v>2123914.29</v>
      </c>
      <c r="N97" s="89" t="s">
        <v>47</v>
      </c>
      <c r="O97" s="89" t="n">
        <v>2123914.29</v>
      </c>
    </row>
    <row r="98" customFormat="false" ht="28.35" hidden="false" customHeight="false" outlineLevel="0" collapsed="false">
      <c r="A98" s="86" t="s">
        <v>256</v>
      </c>
      <c r="B98" s="87" t="s">
        <v>230</v>
      </c>
      <c r="C98" s="88" t="s">
        <v>347</v>
      </c>
      <c r="D98" s="78" t="n">
        <f aca="false">L98/1000</f>
        <v>2123.91429</v>
      </c>
      <c r="E98" s="78" t="n">
        <f aca="false">M98/1000</f>
        <v>2123.91429</v>
      </c>
      <c r="F98" s="78"/>
      <c r="G98" s="78"/>
      <c r="H98" s="78" t="n">
        <f aca="false">O98/1000</f>
        <v>2123.91429</v>
      </c>
      <c r="I98" s="79" t="n">
        <f aca="false">O98/1000</f>
        <v>2123.91429</v>
      </c>
      <c r="J98" s="45" t="n">
        <f aca="false">G98/E98*100</f>
        <v>0</v>
      </c>
      <c r="L98" s="89" t="n">
        <v>2123914.29</v>
      </c>
      <c r="M98" s="89" t="n">
        <v>2123914.29</v>
      </c>
      <c r="N98" s="89" t="s">
        <v>47</v>
      </c>
      <c r="O98" s="89" t="n">
        <v>2123914.29</v>
      </c>
    </row>
    <row r="99" customFormat="false" ht="19.4" hidden="false" customHeight="false" outlineLevel="0" collapsed="false">
      <c r="A99" s="86" t="s">
        <v>258</v>
      </c>
      <c r="B99" s="87" t="s">
        <v>230</v>
      </c>
      <c r="C99" s="88" t="s">
        <v>348</v>
      </c>
      <c r="D99" s="78" t="n">
        <f aca="false">L99/1000</f>
        <v>2123.91429</v>
      </c>
      <c r="E99" s="78" t="n">
        <f aca="false">M99/1000</f>
        <v>2123.91429</v>
      </c>
      <c r="F99" s="78"/>
      <c r="G99" s="78"/>
      <c r="H99" s="78" t="n">
        <f aca="false">O99/1000</f>
        <v>2123.91429</v>
      </c>
      <c r="I99" s="79" t="n">
        <f aca="false">O99/1000</f>
        <v>2123.91429</v>
      </c>
      <c r="J99" s="45" t="n">
        <f aca="false">G99/E99*100</f>
        <v>0</v>
      </c>
      <c r="L99" s="89" t="n">
        <v>2123914.29</v>
      </c>
      <c r="M99" s="89" t="n">
        <v>2123914.29</v>
      </c>
      <c r="N99" s="89" t="s">
        <v>47</v>
      </c>
      <c r="O99" s="89" t="n">
        <v>2123914.29</v>
      </c>
    </row>
    <row r="100" customFormat="false" ht="13.8" hidden="false" customHeight="false" outlineLevel="0" collapsed="false">
      <c r="A100" s="86" t="s">
        <v>349</v>
      </c>
      <c r="B100" s="87" t="s">
        <v>230</v>
      </c>
      <c r="C100" s="88" t="s">
        <v>350</v>
      </c>
      <c r="D100" s="78" t="n">
        <f aca="false">L100/1000</f>
        <v>1800</v>
      </c>
      <c r="E100" s="78" t="n">
        <f aca="false">M100/1000</f>
        <v>1800</v>
      </c>
      <c r="F100" s="78" t="n">
        <f aca="false">N100/1000</f>
        <v>1265.06564</v>
      </c>
      <c r="G100" s="78" t="n">
        <f aca="false">N100/1000</f>
        <v>1265.06564</v>
      </c>
      <c r="H100" s="78" t="n">
        <f aca="false">O100/1000</f>
        <v>534.93436</v>
      </c>
      <c r="I100" s="79" t="n">
        <f aca="false">O100/1000</f>
        <v>534.93436</v>
      </c>
      <c r="J100" s="45" t="n">
        <f aca="false">G100/E100*100</f>
        <v>70.2814244444444</v>
      </c>
      <c r="L100" s="89" t="n">
        <v>1800000</v>
      </c>
      <c r="M100" s="89" t="n">
        <v>1800000</v>
      </c>
      <c r="N100" s="89" t="n">
        <v>1265065.64</v>
      </c>
      <c r="O100" s="89" t="n">
        <v>534934.36</v>
      </c>
    </row>
    <row r="101" customFormat="false" ht="28.35" hidden="false" customHeight="false" outlineLevel="0" collapsed="false">
      <c r="A101" s="86" t="s">
        <v>254</v>
      </c>
      <c r="B101" s="87" t="s">
        <v>230</v>
      </c>
      <c r="C101" s="88" t="s">
        <v>351</v>
      </c>
      <c r="D101" s="78" t="n">
        <f aca="false">L101/1000</f>
        <v>1800</v>
      </c>
      <c r="E101" s="78" t="n">
        <f aca="false">M101/1000</f>
        <v>1800</v>
      </c>
      <c r="F101" s="78" t="n">
        <f aca="false">N101/1000</f>
        <v>1265.06564</v>
      </c>
      <c r="G101" s="78" t="n">
        <f aca="false">N101/1000</f>
        <v>1265.06564</v>
      </c>
      <c r="H101" s="78" t="n">
        <f aca="false">O101/1000</f>
        <v>534.93436</v>
      </c>
      <c r="I101" s="79" t="n">
        <f aca="false">O101/1000</f>
        <v>534.93436</v>
      </c>
      <c r="J101" s="45" t="n">
        <f aca="false">G101/E101*100</f>
        <v>70.2814244444444</v>
      </c>
      <c r="L101" s="89" t="n">
        <v>1800000</v>
      </c>
      <c r="M101" s="89" t="n">
        <v>1800000</v>
      </c>
      <c r="N101" s="89" t="n">
        <v>1265065.64</v>
      </c>
      <c r="O101" s="89" t="n">
        <v>534934.36</v>
      </c>
    </row>
    <row r="102" customFormat="false" ht="28.35" hidden="false" customHeight="false" outlineLevel="0" collapsed="false">
      <c r="A102" s="86" t="s">
        <v>256</v>
      </c>
      <c r="B102" s="87" t="s">
        <v>230</v>
      </c>
      <c r="C102" s="88" t="s">
        <v>352</v>
      </c>
      <c r="D102" s="78" t="n">
        <f aca="false">L102/1000</f>
        <v>1800</v>
      </c>
      <c r="E102" s="78" t="n">
        <f aca="false">M102/1000</f>
        <v>1800</v>
      </c>
      <c r="F102" s="78" t="n">
        <f aca="false">N102/1000</f>
        <v>1265.06564</v>
      </c>
      <c r="G102" s="78" t="n">
        <f aca="false">N102/1000</f>
        <v>1265.06564</v>
      </c>
      <c r="H102" s="78" t="n">
        <f aca="false">O102/1000</f>
        <v>534.93436</v>
      </c>
      <c r="I102" s="79" t="n">
        <f aca="false">O102/1000</f>
        <v>534.93436</v>
      </c>
      <c r="J102" s="45" t="n">
        <f aca="false">G102/E102*100</f>
        <v>70.2814244444444</v>
      </c>
      <c r="L102" s="89" t="n">
        <v>1800000</v>
      </c>
      <c r="M102" s="89" t="n">
        <v>1800000</v>
      </c>
      <c r="N102" s="89" t="n">
        <v>1265065.64</v>
      </c>
      <c r="O102" s="89" t="n">
        <v>534934.36</v>
      </c>
    </row>
    <row r="103" customFormat="false" ht="19.4" hidden="false" customHeight="false" outlineLevel="0" collapsed="false">
      <c r="A103" s="86" t="s">
        <v>258</v>
      </c>
      <c r="B103" s="87" t="s">
        <v>230</v>
      </c>
      <c r="C103" s="88" t="s">
        <v>353</v>
      </c>
      <c r="D103" s="78" t="n">
        <f aca="false">L103/1000</f>
        <v>1800</v>
      </c>
      <c r="E103" s="78" t="n">
        <f aca="false">M103/1000</f>
        <v>1800</v>
      </c>
      <c r="F103" s="78" t="n">
        <f aca="false">N103/1000</f>
        <v>1265.06564</v>
      </c>
      <c r="G103" s="78" t="n">
        <f aca="false">N103/1000</f>
        <v>1265.06564</v>
      </c>
      <c r="H103" s="78" t="n">
        <f aca="false">O103/1000</f>
        <v>534.93436</v>
      </c>
      <c r="I103" s="79" t="n">
        <f aca="false">O103/1000</f>
        <v>534.93436</v>
      </c>
      <c r="J103" s="45" t="n">
        <f aca="false">G103/E103*100</f>
        <v>70.2814244444444</v>
      </c>
      <c r="L103" s="89" t="n">
        <v>1800000</v>
      </c>
      <c r="M103" s="89" t="n">
        <v>1800000</v>
      </c>
      <c r="N103" s="89" t="n">
        <v>1265065.64</v>
      </c>
      <c r="O103" s="89" t="n">
        <v>534934.36</v>
      </c>
    </row>
    <row r="104" customFormat="false" ht="13.8" hidden="false" customHeight="false" outlineLevel="0" collapsed="false">
      <c r="A104" s="86" t="s">
        <v>354</v>
      </c>
      <c r="B104" s="87" t="s">
        <v>230</v>
      </c>
      <c r="C104" s="88" t="s">
        <v>355</v>
      </c>
      <c r="D104" s="78" t="n">
        <f aca="false">L104/1000</f>
        <v>3898.48673</v>
      </c>
      <c r="E104" s="78" t="n">
        <f aca="false">M104/1000</f>
        <v>3898.48673</v>
      </c>
      <c r="F104" s="78" t="n">
        <f aca="false">N104/1000</f>
        <v>822.30528</v>
      </c>
      <c r="G104" s="78" t="n">
        <f aca="false">N104/1000</f>
        <v>822.30528</v>
      </c>
      <c r="H104" s="78" t="n">
        <f aca="false">O104/1000</f>
        <v>3076.18145</v>
      </c>
      <c r="I104" s="79" t="n">
        <f aca="false">O104/1000</f>
        <v>3076.18145</v>
      </c>
      <c r="J104" s="45" t="n">
        <f aca="false">G104/E104*100</f>
        <v>21.0929352066821</v>
      </c>
      <c r="L104" s="89" t="n">
        <v>3898486.73</v>
      </c>
      <c r="M104" s="89" t="n">
        <v>3898486.73</v>
      </c>
      <c r="N104" s="89" t="n">
        <v>822305.28</v>
      </c>
      <c r="O104" s="89" t="n">
        <v>3076181.45</v>
      </c>
    </row>
    <row r="105" customFormat="false" ht="28.35" hidden="false" customHeight="false" outlineLevel="0" collapsed="false">
      <c r="A105" s="86" t="s">
        <v>254</v>
      </c>
      <c r="B105" s="87" t="s">
        <v>230</v>
      </c>
      <c r="C105" s="88" t="s">
        <v>356</v>
      </c>
      <c r="D105" s="78" t="n">
        <f aca="false">L105/1000</f>
        <v>3826.90965</v>
      </c>
      <c r="E105" s="78" t="n">
        <f aca="false">M105/1000</f>
        <v>3826.90965</v>
      </c>
      <c r="F105" s="78" t="n">
        <f aca="false">N105/1000</f>
        <v>822.30528</v>
      </c>
      <c r="G105" s="78" t="n">
        <f aca="false">N105/1000</f>
        <v>822.30528</v>
      </c>
      <c r="H105" s="78" t="n">
        <f aca="false">O105/1000</f>
        <v>3004.60437</v>
      </c>
      <c r="I105" s="79" t="n">
        <f aca="false">O105/1000</f>
        <v>3004.60437</v>
      </c>
      <c r="J105" s="45" t="n">
        <f aca="false">G105/E105*100</f>
        <v>21.4874495403883</v>
      </c>
      <c r="L105" s="89" t="n">
        <v>3826909.65</v>
      </c>
      <c r="M105" s="89" t="n">
        <v>3826909.65</v>
      </c>
      <c r="N105" s="89" t="n">
        <v>822305.28</v>
      </c>
      <c r="O105" s="89" t="n">
        <v>3004604.37</v>
      </c>
    </row>
    <row r="106" customFormat="false" ht="28.35" hidden="false" customHeight="false" outlineLevel="0" collapsed="false">
      <c r="A106" s="86" t="s">
        <v>256</v>
      </c>
      <c r="B106" s="87" t="s">
        <v>230</v>
      </c>
      <c r="C106" s="88" t="s">
        <v>357</v>
      </c>
      <c r="D106" s="78" t="n">
        <f aca="false">L106/1000</f>
        <v>3826.90965</v>
      </c>
      <c r="E106" s="78" t="n">
        <f aca="false">M106/1000</f>
        <v>3826.90965</v>
      </c>
      <c r="F106" s="78" t="n">
        <f aca="false">N106/1000</f>
        <v>822.30528</v>
      </c>
      <c r="G106" s="78" t="n">
        <f aca="false">N106/1000</f>
        <v>822.30528</v>
      </c>
      <c r="H106" s="78" t="n">
        <f aca="false">O106/1000</f>
        <v>3004.60437</v>
      </c>
      <c r="I106" s="79" t="n">
        <f aca="false">O106/1000</f>
        <v>3004.60437</v>
      </c>
      <c r="J106" s="45" t="n">
        <f aca="false">G106/E106*100</f>
        <v>21.4874495403883</v>
      </c>
      <c r="L106" s="89" t="n">
        <v>3826909.65</v>
      </c>
      <c r="M106" s="89" t="n">
        <v>3826909.65</v>
      </c>
      <c r="N106" s="89" t="n">
        <v>822305.28</v>
      </c>
      <c r="O106" s="89" t="n">
        <v>3004604.37</v>
      </c>
    </row>
    <row r="107" customFormat="false" ht="37.3" hidden="false" customHeight="false" outlineLevel="0" collapsed="false">
      <c r="A107" s="86" t="s">
        <v>304</v>
      </c>
      <c r="B107" s="87" t="s">
        <v>230</v>
      </c>
      <c r="C107" s="88" t="s">
        <v>358</v>
      </c>
      <c r="D107" s="78" t="n">
        <f aca="false">L107/1000</f>
        <v>7.5</v>
      </c>
      <c r="E107" s="78" t="n">
        <f aca="false">M107/1000</f>
        <v>7.5</v>
      </c>
      <c r="F107" s="78" t="n">
        <f aca="false">N107/1000</f>
        <v>7.5</v>
      </c>
      <c r="G107" s="78" t="n">
        <f aca="false">N107/1000</f>
        <v>7.5</v>
      </c>
      <c r="H107" s="78"/>
      <c r="I107" s="79"/>
      <c r="J107" s="45" t="n">
        <f aca="false">G107/E107*100</f>
        <v>100</v>
      </c>
      <c r="L107" s="89" t="n">
        <v>7500</v>
      </c>
      <c r="M107" s="89" t="n">
        <v>7500</v>
      </c>
      <c r="N107" s="89" t="n">
        <v>7500</v>
      </c>
      <c r="O107" s="89" t="s">
        <v>47</v>
      </c>
    </row>
    <row r="108" customFormat="false" ht="19.4" hidden="false" customHeight="false" outlineLevel="0" collapsed="false">
      <c r="A108" s="86" t="s">
        <v>258</v>
      </c>
      <c r="B108" s="87" t="s">
        <v>230</v>
      </c>
      <c r="C108" s="88" t="s">
        <v>359</v>
      </c>
      <c r="D108" s="78" t="n">
        <f aca="false">L108/1000</f>
        <v>3819.40965</v>
      </c>
      <c r="E108" s="78" t="n">
        <f aca="false">M108/1000</f>
        <v>3819.40965</v>
      </c>
      <c r="F108" s="78" t="n">
        <f aca="false">N108/1000</f>
        <v>814.80528</v>
      </c>
      <c r="G108" s="78" t="n">
        <f aca="false">N108/1000</f>
        <v>814.80528</v>
      </c>
      <c r="H108" s="78" t="n">
        <f aca="false">O108/1000</f>
        <v>3004.60437</v>
      </c>
      <c r="I108" s="79" t="n">
        <f aca="false">O108/1000</f>
        <v>3004.60437</v>
      </c>
      <c r="J108" s="45" t="n">
        <f aca="false">G108/E108*100</f>
        <v>21.3332780368296</v>
      </c>
      <c r="L108" s="89" t="n">
        <v>3819409.65</v>
      </c>
      <c r="M108" s="89" t="n">
        <v>3819409.65</v>
      </c>
      <c r="N108" s="89" t="n">
        <v>814805.28</v>
      </c>
      <c r="O108" s="89" t="n">
        <v>3004604.37</v>
      </c>
    </row>
    <row r="109" customFormat="false" ht="13.8" hidden="false" customHeight="false" outlineLevel="0" collapsed="false">
      <c r="A109" s="86" t="s">
        <v>260</v>
      </c>
      <c r="B109" s="87" t="s">
        <v>230</v>
      </c>
      <c r="C109" s="88" t="s">
        <v>360</v>
      </c>
      <c r="D109" s="78" t="n">
        <f aca="false">L109/1000</f>
        <v>71.57708</v>
      </c>
      <c r="E109" s="78" t="n">
        <f aca="false">M109/1000</f>
        <v>71.57708</v>
      </c>
      <c r="F109" s="78"/>
      <c r="G109" s="78"/>
      <c r="H109" s="78" t="n">
        <f aca="false">O109/1000</f>
        <v>71.57708</v>
      </c>
      <c r="I109" s="79" t="n">
        <f aca="false">O109/1000</f>
        <v>71.57708</v>
      </c>
      <c r="J109" s="45" t="n">
        <f aca="false">G109/E109*100</f>
        <v>0</v>
      </c>
      <c r="L109" s="89" t="n">
        <v>71577.08</v>
      </c>
      <c r="M109" s="89" t="n">
        <v>71577.08</v>
      </c>
      <c r="N109" s="89" t="s">
        <v>47</v>
      </c>
      <c r="O109" s="89" t="n">
        <v>71577.08</v>
      </c>
    </row>
    <row r="110" customFormat="false" ht="46.25" hidden="false" customHeight="false" outlineLevel="0" collapsed="false">
      <c r="A110" s="86" t="s">
        <v>361</v>
      </c>
      <c r="B110" s="87" t="s">
        <v>230</v>
      </c>
      <c r="C110" s="88" t="s">
        <v>362</v>
      </c>
      <c r="D110" s="78" t="n">
        <f aca="false">L110/1000</f>
        <v>71.57708</v>
      </c>
      <c r="E110" s="78" t="n">
        <f aca="false">M110/1000</f>
        <v>71.57708</v>
      </c>
      <c r="F110" s="78"/>
      <c r="G110" s="78"/>
      <c r="H110" s="78" t="n">
        <f aca="false">O110/1000</f>
        <v>71.57708</v>
      </c>
      <c r="I110" s="79" t="n">
        <f aca="false">O110/1000</f>
        <v>71.57708</v>
      </c>
      <c r="J110" s="45" t="n">
        <f aca="false">G110/E110*100</f>
        <v>0</v>
      </c>
      <c r="L110" s="89" t="n">
        <v>71577.08</v>
      </c>
      <c r="M110" s="89" t="n">
        <v>71577.08</v>
      </c>
      <c r="N110" s="89" t="s">
        <v>47</v>
      </c>
      <c r="O110" s="89" t="n">
        <v>71577.08</v>
      </c>
    </row>
    <row r="111" customFormat="false" ht="55.2" hidden="false" customHeight="false" outlineLevel="0" collapsed="false">
      <c r="A111" s="86" t="s">
        <v>363</v>
      </c>
      <c r="B111" s="87" t="s">
        <v>230</v>
      </c>
      <c r="C111" s="88" t="s">
        <v>364</v>
      </c>
      <c r="D111" s="78" t="n">
        <f aca="false">L111/1000</f>
        <v>71.57708</v>
      </c>
      <c r="E111" s="78" t="n">
        <f aca="false">M111/1000</f>
        <v>71.57708</v>
      </c>
      <c r="F111" s="78"/>
      <c r="G111" s="78"/>
      <c r="H111" s="78" t="n">
        <f aca="false">O111/1000</f>
        <v>71.57708</v>
      </c>
      <c r="I111" s="79" t="n">
        <f aca="false">O111/1000</f>
        <v>71.57708</v>
      </c>
      <c r="J111" s="45" t="n">
        <f aca="false">G111/E111*100</f>
        <v>0</v>
      </c>
      <c r="L111" s="89" t="n">
        <v>71577.08</v>
      </c>
      <c r="M111" s="89" t="n">
        <v>71577.08</v>
      </c>
      <c r="N111" s="89" t="s">
        <v>47</v>
      </c>
      <c r="O111" s="89" t="n">
        <v>71577.08</v>
      </c>
    </row>
    <row r="112" customFormat="false" ht="37.3" hidden="false" customHeight="false" outlineLevel="0" collapsed="false">
      <c r="A112" s="86" t="s">
        <v>365</v>
      </c>
      <c r="B112" s="87" t="s">
        <v>230</v>
      </c>
      <c r="C112" s="88" t="s">
        <v>366</v>
      </c>
      <c r="D112" s="78" t="n">
        <f aca="false">L112/1000</f>
        <v>350</v>
      </c>
      <c r="E112" s="78" t="n">
        <f aca="false">M112/1000</f>
        <v>350</v>
      </c>
      <c r="F112" s="78" t="n">
        <f aca="false">N112/1000</f>
        <v>350</v>
      </c>
      <c r="G112" s="78" t="n">
        <f aca="false">N112/1000</f>
        <v>350</v>
      </c>
      <c r="H112" s="78"/>
      <c r="I112" s="79"/>
      <c r="J112" s="45" t="n">
        <f aca="false">G112/E112*100</f>
        <v>100</v>
      </c>
      <c r="L112" s="89" t="n">
        <v>350000</v>
      </c>
      <c r="M112" s="89" t="n">
        <v>350000</v>
      </c>
      <c r="N112" s="89" t="n">
        <v>350000</v>
      </c>
      <c r="O112" s="89" t="s">
        <v>47</v>
      </c>
    </row>
    <row r="113" customFormat="false" ht="28.35" hidden="false" customHeight="false" outlineLevel="0" collapsed="false">
      <c r="A113" s="86" t="s">
        <v>254</v>
      </c>
      <c r="B113" s="87" t="s">
        <v>230</v>
      </c>
      <c r="C113" s="88" t="s">
        <v>367</v>
      </c>
      <c r="D113" s="78" t="n">
        <f aca="false">L113/1000</f>
        <v>350</v>
      </c>
      <c r="E113" s="78" t="n">
        <f aca="false">M113/1000</f>
        <v>350</v>
      </c>
      <c r="F113" s="78" t="n">
        <f aca="false">N113/1000</f>
        <v>350</v>
      </c>
      <c r="G113" s="78" t="n">
        <f aca="false">N113/1000</f>
        <v>350</v>
      </c>
      <c r="H113" s="78"/>
      <c r="I113" s="79"/>
      <c r="J113" s="45" t="n">
        <f aca="false">G113/E113*100</f>
        <v>100</v>
      </c>
      <c r="L113" s="89" t="n">
        <v>350000</v>
      </c>
      <c r="M113" s="89" t="n">
        <v>350000</v>
      </c>
      <c r="N113" s="89" t="n">
        <v>350000</v>
      </c>
      <c r="O113" s="89" t="s">
        <v>47</v>
      </c>
    </row>
    <row r="114" customFormat="false" ht="28.35" hidden="false" customHeight="false" outlineLevel="0" collapsed="false">
      <c r="A114" s="86" t="s">
        <v>256</v>
      </c>
      <c r="B114" s="87" t="s">
        <v>230</v>
      </c>
      <c r="C114" s="88" t="s">
        <v>368</v>
      </c>
      <c r="D114" s="78" t="n">
        <f aca="false">L114/1000</f>
        <v>350</v>
      </c>
      <c r="E114" s="78" t="n">
        <f aca="false">M114/1000</f>
        <v>350</v>
      </c>
      <c r="F114" s="78" t="n">
        <f aca="false">N114/1000</f>
        <v>350</v>
      </c>
      <c r="G114" s="78" t="n">
        <f aca="false">N114/1000</f>
        <v>350</v>
      </c>
      <c r="H114" s="78"/>
      <c r="I114" s="79"/>
      <c r="J114" s="45" t="n">
        <f aca="false">G114/E114*100</f>
        <v>100</v>
      </c>
      <c r="L114" s="89" t="n">
        <v>350000</v>
      </c>
      <c r="M114" s="89" t="n">
        <v>350000</v>
      </c>
      <c r="N114" s="89" t="n">
        <v>350000</v>
      </c>
      <c r="O114" s="89" t="s">
        <v>47</v>
      </c>
    </row>
    <row r="115" customFormat="false" ht="19.4" hidden="false" customHeight="false" outlineLevel="0" collapsed="false">
      <c r="A115" s="86" t="s">
        <v>258</v>
      </c>
      <c r="B115" s="87" t="s">
        <v>230</v>
      </c>
      <c r="C115" s="88" t="s">
        <v>369</v>
      </c>
      <c r="D115" s="78" t="n">
        <f aca="false">L115/1000</f>
        <v>350</v>
      </c>
      <c r="E115" s="78" t="n">
        <f aca="false">M115/1000</f>
        <v>350</v>
      </c>
      <c r="F115" s="78" t="n">
        <f aca="false">N115/1000</f>
        <v>350</v>
      </c>
      <c r="G115" s="78" t="n">
        <f aca="false">N115/1000</f>
        <v>350</v>
      </c>
      <c r="H115" s="78"/>
      <c r="I115" s="79"/>
      <c r="J115" s="45" t="n">
        <f aca="false">G115/E115*100</f>
        <v>100</v>
      </c>
      <c r="L115" s="89" t="n">
        <v>350000</v>
      </c>
      <c r="M115" s="89" t="n">
        <v>350000</v>
      </c>
      <c r="N115" s="89" t="n">
        <v>350000</v>
      </c>
      <c r="O115" s="89" t="s">
        <v>47</v>
      </c>
    </row>
    <row r="116" customFormat="false" ht="13.8" hidden="false" customHeight="false" outlineLevel="0" collapsed="false">
      <c r="A116" s="86" t="n">
        <v>8910042250</v>
      </c>
      <c r="B116" s="87" t="s">
        <v>230</v>
      </c>
      <c r="C116" s="88" t="s">
        <v>370</v>
      </c>
      <c r="D116" s="78" t="n">
        <f aca="false">L116/1000</f>
        <v>300</v>
      </c>
      <c r="E116" s="78" t="n">
        <f aca="false">M116/1000</f>
        <v>300</v>
      </c>
      <c r="F116" s="78" t="n">
        <f aca="false">N116/1000</f>
        <v>284.89133</v>
      </c>
      <c r="G116" s="78" t="n">
        <f aca="false">N116/1000</f>
        <v>284.89133</v>
      </c>
      <c r="H116" s="78" t="n">
        <f aca="false">O116/1000</f>
        <v>15.10867</v>
      </c>
      <c r="I116" s="79" t="n">
        <f aca="false">O116/1000</f>
        <v>15.10867</v>
      </c>
      <c r="J116" s="45" t="n">
        <f aca="false">G116/E116*100</f>
        <v>94.9637766666667</v>
      </c>
      <c r="L116" s="89" t="n">
        <v>300000</v>
      </c>
      <c r="M116" s="89" t="n">
        <v>300000</v>
      </c>
      <c r="N116" s="89" t="n">
        <v>284891.33</v>
      </c>
      <c r="O116" s="89" t="n">
        <v>15108.67</v>
      </c>
    </row>
    <row r="117" customFormat="false" ht="28.35" hidden="false" customHeight="false" outlineLevel="0" collapsed="false">
      <c r="A117" s="86" t="s">
        <v>254</v>
      </c>
      <c r="B117" s="87" t="s">
        <v>230</v>
      </c>
      <c r="C117" s="88" t="s">
        <v>371</v>
      </c>
      <c r="D117" s="78" t="n">
        <f aca="false">L117/1000</f>
        <v>300</v>
      </c>
      <c r="E117" s="78" t="n">
        <f aca="false">M117/1000</f>
        <v>300</v>
      </c>
      <c r="F117" s="78" t="n">
        <f aca="false">N117/1000</f>
        <v>284.89133</v>
      </c>
      <c r="G117" s="78" t="n">
        <f aca="false">N117/1000</f>
        <v>284.89133</v>
      </c>
      <c r="H117" s="78" t="n">
        <f aca="false">O117/1000</f>
        <v>15.10867</v>
      </c>
      <c r="I117" s="79" t="n">
        <f aca="false">O117/1000</f>
        <v>15.10867</v>
      </c>
      <c r="J117" s="45" t="n">
        <f aca="false">G117/E117*100</f>
        <v>94.9637766666667</v>
      </c>
      <c r="L117" s="89" t="n">
        <v>300000</v>
      </c>
      <c r="M117" s="89" t="n">
        <v>300000</v>
      </c>
      <c r="N117" s="89" t="n">
        <v>284891.33</v>
      </c>
      <c r="O117" s="89" t="n">
        <v>15108.67</v>
      </c>
    </row>
    <row r="118" customFormat="false" ht="28.35" hidden="false" customHeight="false" outlineLevel="0" collapsed="false">
      <c r="A118" s="86" t="s">
        <v>256</v>
      </c>
      <c r="B118" s="87" t="s">
        <v>230</v>
      </c>
      <c r="C118" s="88" t="s">
        <v>372</v>
      </c>
      <c r="D118" s="78" t="n">
        <f aca="false">L118/1000</f>
        <v>300</v>
      </c>
      <c r="E118" s="78" t="n">
        <f aca="false">M118/1000</f>
        <v>300</v>
      </c>
      <c r="F118" s="78" t="n">
        <f aca="false">N118/1000</f>
        <v>284.89133</v>
      </c>
      <c r="G118" s="78" t="n">
        <f aca="false">N118/1000</f>
        <v>284.89133</v>
      </c>
      <c r="H118" s="78" t="n">
        <f aca="false">O118/1000</f>
        <v>15.10867</v>
      </c>
      <c r="I118" s="79" t="n">
        <f aca="false">O118/1000</f>
        <v>15.10867</v>
      </c>
      <c r="J118" s="45" t="n">
        <f aca="false">G118/E118*100</f>
        <v>94.9637766666667</v>
      </c>
      <c r="L118" s="89" t="n">
        <v>300000</v>
      </c>
      <c r="M118" s="89" t="n">
        <v>300000</v>
      </c>
      <c r="N118" s="89" t="n">
        <v>284891.33</v>
      </c>
      <c r="O118" s="89" t="n">
        <v>15108.67</v>
      </c>
    </row>
    <row r="119" customFormat="false" ht="19.4" hidden="false" customHeight="false" outlineLevel="0" collapsed="false">
      <c r="A119" s="86" t="s">
        <v>258</v>
      </c>
      <c r="B119" s="87" t="s">
        <v>230</v>
      </c>
      <c r="C119" s="88" t="s">
        <v>373</v>
      </c>
      <c r="D119" s="78" t="n">
        <f aca="false">L119/1000</f>
        <v>300</v>
      </c>
      <c r="E119" s="78" t="n">
        <f aca="false">M119/1000</f>
        <v>300</v>
      </c>
      <c r="F119" s="78" t="n">
        <f aca="false">N119/1000</f>
        <v>284.89133</v>
      </c>
      <c r="G119" s="78" t="n">
        <f aca="false">N119/1000</f>
        <v>284.89133</v>
      </c>
      <c r="H119" s="78" t="n">
        <f aca="false">O119/1000</f>
        <v>15.10867</v>
      </c>
      <c r="I119" s="79" t="n">
        <f aca="false">O119/1000</f>
        <v>15.10867</v>
      </c>
      <c r="J119" s="45" t="n">
        <f aca="false">G119/E119*100</f>
        <v>94.9637766666667</v>
      </c>
      <c r="L119" s="89" t="n">
        <v>300000</v>
      </c>
      <c r="M119" s="89" t="n">
        <v>300000</v>
      </c>
      <c r="N119" s="89" t="n">
        <v>284891.33</v>
      </c>
      <c r="O119" s="89" t="n">
        <v>15108.67</v>
      </c>
    </row>
    <row r="120" customFormat="false" ht="13.8" hidden="false" customHeight="false" outlineLevel="0" collapsed="false">
      <c r="A120" s="86" t="s">
        <v>374</v>
      </c>
      <c r="B120" s="87" t="s">
        <v>230</v>
      </c>
      <c r="C120" s="88" t="s">
        <v>375</v>
      </c>
      <c r="D120" s="78" t="n">
        <f aca="false">L120/1000</f>
        <v>66.4</v>
      </c>
      <c r="E120" s="78" t="n">
        <f aca="false">M120/1000</f>
        <v>66.4</v>
      </c>
      <c r="F120" s="78" t="n">
        <f aca="false">N120/1000</f>
        <v>31.70304</v>
      </c>
      <c r="G120" s="78" t="n">
        <f aca="false">N120/1000</f>
        <v>31.70304</v>
      </c>
      <c r="H120" s="78" t="n">
        <f aca="false">O120/1000</f>
        <v>34.69696</v>
      </c>
      <c r="I120" s="79" t="n">
        <f aca="false">O120/1000</f>
        <v>34.69696</v>
      </c>
      <c r="J120" s="45" t="n">
        <f aca="false">G120/E120*100</f>
        <v>47.7455421686747</v>
      </c>
      <c r="L120" s="89" t="n">
        <v>66400</v>
      </c>
      <c r="M120" s="89" t="n">
        <v>66400</v>
      </c>
      <c r="N120" s="89" t="n">
        <v>31703.04</v>
      </c>
      <c r="O120" s="89" t="n">
        <v>34696.96</v>
      </c>
    </row>
    <row r="121" customFormat="false" ht="19.4" hidden="false" customHeight="false" outlineLevel="0" collapsed="false">
      <c r="A121" s="86" t="s">
        <v>376</v>
      </c>
      <c r="B121" s="87" t="s">
        <v>230</v>
      </c>
      <c r="C121" s="88" t="s">
        <v>377</v>
      </c>
      <c r="D121" s="78" t="n">
        <f aca="false">L121/1000</f>
        <v>66.4</v>
      </c>
      <c r="E121" s="78" t="n">
        <f aca="false">M121/1000</f>
        <v>66.4</v>
      </c>
      <c r="F121" s="78" t="n">
        <f aca="false">N121/1000</f>
        <v>31.70304</v>
      </c>
      <c r="G121" s="78" t="n">
        <f aca="false">N121/1000</f>
        <v>31.70304</v>
      </c>
      <c r="H121" s="78" t="n">
        <f aca="false">O121/1000</f>
        <v>34.69696</v>
      </c>
      <c r="I121" s="79" t="n">
        <f aca="false">O121/1000</f>
        <v>34.69696</v>
      </c>
      <c r="J121" s="45" t="n">
        <f aca="false">G121/E121*100</f>
        <v>47.7455421686747</v>
      </c>
      <c r="L121" s="89" t="n">
        <v>66400</v>
      </c>
      <c r="M121" s="89" t="n">
        <v>66400</v>
      </c>
      <c r="N121" s="89" t="n">
        <v>31703.04</v>
      </c>
      <c r="O121" s="89" t="n">
        <v>34696.96</v>
      </c>
    </row>
    <row r="122" customFormat="false" ht="19.4" hidden="false" customHeight="false" outlineLevel="0" collapsed="false">
      <c r="A122" s="86" t="s">
        <v>378</v>
      </c>
      <c r="B122" s="87" t="s">
        <v>230</v>
      </c>
      <c r="C122" s="88" t="s">
        <v>379</v>
      </c>
      <c r="D122" s="78" t="n">
        <f aca="false">L122/1000</f>
        <v>66.4</v>
      </c>
      <c r="E122" s="78" t="n">
        <f aca="false">M122/1000</f>
        <v>66.4</v>
      </c>
      <c r="F122" s="78" t="n">
        <f aca="false">N122/1000</f>
        <v>31.70304</v>
      </c>
      <c r="G122" s="78" t="n">
        <f aca="false">N122/1000</f>
        <v>31.70304</v>
      </c>
      <c r="H122" s="78" t="n">
        <f aca="false">O122/1000</f>
        <v>34.69696</v>
      </c>
      <c r="I122" s="79" t="n">
        <f aca="false">O122/1000</f>
        <v>34.69696</v>
      </c>
      <c r="J122" s="45" t="n">
        <f aca="false">G122/E122*100</f>
        <v>47.7455421686747</v>
      </c>
      <c r="L122" s="89" t="n">
        <v>66400</v>
      </c>
      <c r="M122" s="89" t="n">
        <v>66400</v>
      </c>
      <c r="N122" s="89" t="n">
        <v>31703.04</v>
      </c>
      <c r="O122" s="89" t="n">
        <v>34696.96</v>
      </c>
    </row>
    <row r="123" customFormat="false" ht="19.4" hidden="false" customHeight="false" outlineLevel="0" collapsed="false">
      <c r="A123" s="86" t="s">
        <v>380</v>
      </c>
      <c r="B123" s="87" t="s">
        <v>230</v>
      </c>
      <c r="C123" s="88" t="s">
        <v>381</v>
      </c>
      <c r="D123" s="78" t="n">
        <f aca="false">L123/1000</f>
        <v>66.4</v>
      </c>
      <c r="E123" s="78" t="n">
        <f aca="false">M123/1000</f>
        <v>66.4</v>
      </c>
      <c r="F123" s="78" t="n">
        <f aca="false">N123/1000</f>
        <v>31.70304</v>
      </c>
      <c r="G123" s="78" t="n">
        <f aca="false">N123/1000</f>
        <v>31.70304</v>
      </c>
      <c r="H123" s="78" t="n">
        <f aca="false">O123/1000</f>
        <v>34.69696</v>
      </c>
      <c r="I123" s="79" t="n">
        <f aca="false">O123/1000</f>
        <v>34.69696</v>
      </c>
      <c r="J123" s="45" t="n">
        <f aca="false">G123/E123*100</f>
        <v>47.7455421686747</v>
      </c>
      <c r="L123" s="89" t="n">
        <v>66400</v>
      </c>
      <c r="M123" s="89" t="n">
        <v>66400</v>
      </c>
      <c r="N123" s="89" t="n">
        <v>31703.04</v>
      </c>
      <c r="O123" s="89" t="n">
        <v>34696.96</v>
      </c>
    </row>
    <row r="124" customFormat="false" ht="19.4" hidden="false" customHeight="false" outlineLevel="0" collapsed="false">
      <c r="A124" s="86" t="s">
        <v>382</v>
      </c>
      <c r="B124" s="87" t="s">
        <v>230</v>
      </c>
      <c r="C124" s="88" t="s">
        <v>383</v>
      </c>
      <c r="D124" s="78" t="n">
        <f aca="false">L124/1000</f>
        <v>1.5</v>
      </c>
      <c r="E124" s="78" t="n">
        <f aca="false">M124/1000</f>
        <v>1.5</v>
      </c>
      <c r="F124" s="78"/>
      <c r="G124" s="78"/>
      <c r="H124" s="78" t="n">
        <f aca="false">O124/1000</f>
        <v>1.5</v>
      </c>
      <c r="I124" s="79" t="n">
        <f aca="false">O124/1000</f>
        <v>1.5</v>
      </c>
      <c r="J124" s="45" t="n">
        <f aca="false">G124/E124*100</f>
        <v>0</v>
      </c>
      <c r="L124" s="89" t="n">
        <v>1500</v>
      </c>
      <c r="M124" s="89" t="n">
        <v>1500</v>
      </c>
      <c r="N124" s="89" t="s">
        <v>47</v>
      </c>
      <c r="O124" s="89" t="n">
        <v>1500</v>
      </c>
    </row>
    <row r="125" customFormat="false" ht="19.4" hidden="false" customHeight="false" outlineLevel="0" collapsed="false">
      <c r="A125" s="86" t="s">
        <v>384</v>
      </c>
      <c r="B125" s="87" t="s">
        <v>230</v>
      </c>
      <c r="C125" s="88" t="s">
        <v>385</v>
      </c>
      <c r="D125" s="78" t="n">
        <f aca="false">L125/1000</f>
        <v>1.5</v>
      </c>
      <c r="E125" s="78" t="n">
        <f aca="false">M125/1000</f>
        <v>1.5</v>
      </c>
      <c r="F125" s="78"/>
      <c r="G125" s="78"/>
      <c r="H125" s="78" t="n">
        <f aca="false">O125/1000</f>
        <v>1.5</v>
      </c>
      <c r="I125" s="79" t="n">
        <f aca="false">O125/1000</f>
        <v>1.5</v>
      </c>
      <c r="J125" s="45" t="n">
        <f aca="false">G125/E125*100</f>
        <v>0</v>
      </c>
      <c r="L125" s="89" t="n">
        <v>1500</v>
      </c>
      <c r="M125" s="89" t="n">
        <v>1500</v>
      </c>
      <c r="N125" s="89" t="s">
        <v>47</v>
      </c>
      <c r="O125" s="89" t="n">
        <v>1500</v>
      </c>
    </row>
    <row r="126" customFormat="false" ht="13.8" hidden="false" customHeight="false" outlineLevel="0" collapsed="false">
      <c r="A126" s="86" t="s">
        <v>386</v>
      </c>
      <c r="B126" s="87" t="s">
        <v>230</v>
      </c>
      <c r="C126" s="88" t="s">
        <v>387</v>
      </c>
      <c r="D126" s="78" t="n">
        <f aca="false">L126/1000</f>
        <v>1.5</v>
      </c>
      <c r="E126" s="78" t="n">
        <f aca="false">M126/1000</f>
        <v>1.5</v>
      </c>
      <c r="F126" s="78"/>
      <c r="G126" s="78"/>
      <c r="H126" s="78" t="n">
        <f aca="false">O126/1000</f>
        <v>1.5</v>
      </c>
      <c r="I126" s="79" t="n">
        <f aca="false">O126/1000</f>
        <v>1.5</v>
      </c>
      <c r="J126" s="45" t="n">
        <f aca="false">G126/E126*100</f>
        <v>0</v>
      </c>
      <c r="L126" s="89" t="n">
        <v>1500</v>
      </c>
      <c r="M126" s="89" t="n">
        <v>1500</v>
      </c>
      <c r="N126" s="89" t="s">
        <v>47</v>
      </c>
      <c r="O126" s="89" t="n">
        <v>1500</v>
      </c>
    </row>
    <row r="127" customFormat="false" ht="12.95" hidden="false" customHeight="true" outlineLevel="0" collapsed="false">
      <c r="A127" s="90"/>
      <c r="B127" s="91"/>
      <c r="C127" s="91"/>
      <c r="D127" s="91"/>
      <c r="E127" s="91"/>
      <c r="F127" s="91"/>
      <c r="G127" s="91"/>
      <c r="H127" s="91"/>
      <c r="I127" s="91"/>
      <c r="J127" s="4"/>
    </row>
    <row r="128" customFormat="false" ht="20.85" hidden="false" customHeight="true" outlineLevel="0" collapsed="false">
      <c r="A128" s="92" t="s">
        <v>388</v>
      </c>
      <c r="B128" s="93" t="n">
        <v>450</v>
      </c>
      <c r="C128" s="94" t="s">
        <v>229</v>
      </c>
      <c r="D128" s="95" t="s">
        <v>229</v>
      </c>
      <c r="E128" s="95" t="s">
        <v>229</v>
      </c>
      <c r="F128" s="96" t="n">
        <v>1368.02335</v>
      </c>
      <c r="G128" s="96" t="n">
        <v>1368.02335</v>
      </c>
      <c r="H128" s="95" t="s">
        <v>229</v>
      </c>
      <c r="I128" s="97" t="s">
        <v>229</v>
      </c>
      <c r="J128" s="4"/>
    </row>
    <row r="129" customFormat="false" ht="15" hidden="false" customHeight="true" outlineLevel="0" collapsed="false">
      <c r="A129" s="98"/>
      <c r="B129" s="99"/>
      <c r="C129" s="99"/>
      <c r="D129" s="99"/>
      <c r="E129" s="99"/>
      <c r="F129" s="99"/>
      <c r="G129" s="99"/>
      <c r="H129" s="99"/>
      <c r="I129" s="99"/>
      <c r="J129" s="4"/>
    </row>
  </sheetData>
  <mergeCells count="15">
    <mergeCell ref="G1:J3"/>
    <mergeCell ref="A5:G5"/>
    <mergeCell ref="I5:J5"/>
    <mergeCell ref="A7:A12"/>
    <mergeCell ref="B7:B12"/>
    <mergeCell ref="C7:C12"/>
    <mergeCell ref="D7:D12"/>
    <mergeCell ref="E7:E12"/>
    <mergeCell ref="F7:G8"/>
    <mergeCell ref="H7:I8"/>
    <mergeCell ref="J7:J12"/>
    <mergeCell ref="F9:F12"/>
    <mergeCell ref="G9:G12"/>
    <mergeCell ref="H9:H12"/>
    <mergeCell ref="I9:I12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5" activeCellId="0" sqref="D15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3"/>
    <col collapsed="false" customWidth="true" hidden="false" outlineLevel="0" max="3" min="3" style="1" width="5.38"/>
    <col collapsed="false" customWidth="true" hidden="false" outlineLevel="0" max="4" min="4" style="1" width="19.77"/>
    <col collapsed="false" customWidth="true" hidden="false" outlineLevel="0" max="5" min="5" style="1" width="13.02"/>
    <col collapsed="false" customWidth="true" hidden="false" outlineLevel="0" max="6" min="6" style="1" width="17.13"/>
    <col collapsed="false" customWidth="true" hidden="false" outlineLevel="0" max="7" min="7" style="1" width="13.02"/>
    <col collapsed="false" customWidth="true" hidden="false" outlineLevel="0" max="8" min="8" style="1" width="13.88"/>
    <col collapsed="false" customWidth="true" hidden="false" outlineLevel="0" max="9" min="9" style="1" width="8"/>
    <col collapsed="false" customWidth="false" hidden="false" outlineLevel="0" max="1022" min="10" style="1" width="9"/>
    <col collapsed="false" customWidth="true" hidden="false" outlineLevel="0" max="1024" min="1023" style="0" width="11.52"/>
  </cols>
  <sheetData>
    <row r="1" customFormat="false" ht="12.8" hidden="false" customHeight="true" outlineLevel="0" collapsed="false">
      <c r="A1" s="4"/>
      <c r="B1" s="4"/>
      <c r="C1" s="4"/>
      <c r="D1" s="4"/>
      <c r="E1" s="4"/>
      <c r="F1" s="63" t="s">
        <v>389</v>
      </c>
      <c r="G1" s="63"/>
      <c r="H1" s="63"/>
      <c r="I1" s="4"/>
    </row>
    <row r="2" customFormat="false" ht="12.8" hidden="false" customHeight="true" outlineLevel="0" collapsed="false">
      <c r="A2" s="4"/>
      <c r="B2" s="4"/>
      <c r="C2" s="4"/>
      <c r="D2" s="4"/>
      <c r="E2" s="4"/>
      <c r="F2" s="63"/>
      <c r="G2" s="63"/>
      <c r="H2" s="63"/>
      <c r="I2" s="4"/>
    </row>
    <row r="3" customFormat="false" ht="12.8" hidden="false" customHeight="true" outlineLevel="0" collapsed="false">
      <c r="A3" s="4"/>
      <c r="B3" s="4"/>
      <c r="C3" s="4"/>
      <c r="D3" s="4"/>
      <c r="E3" s="4"/>
      <c r="F3" s="63"/>
      <c r="G3" s="63"/>
      <c r="H3" s="63"/>
      <c r="I3" s="4"/>
    </row>
    <row r="4" customFormat="false" ht="15" hidden="false" customHeight="true" outlineLevel="0" collapsed="false">
      <c r="A4" s="4"/>
      <c r="B4" s="4"/>
      <c r="C4" s="4"/>
      <c r="D4" s="4"/>
      <c r="E4" s="4"/>
      <c r="F4" s="4"/>
      <c r="G4" s="4"/>
      <c r="H4" s="4"/>
      <c r="I4" s="4"/>
    </row>
    <row r="5" customFormat="false" ht="12.75" hidden="false" customHeight="true" outlineLevel="0" collapsed="false">
      <c r="A5" s="64" t="s">
        <v>390</v>
      </c>
      <c r="B5" s="64"/>
      <c r="C5" s="64"/>
      <c r="D5" s="64"/>
      <c r="E5" s="64"/>
      <c r="F5" s="64"/>
      <c r="G5" s="100"/>
      <c r="H5" s="101" t="s">
        <v>391</v>
      </c>
      <c r="I5" s="4"/>
    </row>
    <row r="6" customFormat="false" ht="11.85" hidden="false" customHeight="true" outlineLevel="0" collapsed="false">
      <c r="A6" s="102"/>
      <c r="B6" s="102"/>
      <c r="C6" s="103"/>
      <c r="D6" s="104"/>
      <c r="E6" s="105"/>
      <c r="F6" s="106"/>
      <c r="G6" s="106"/>
      <c r="H6" s="106" t="s">
        <v>392</v>
      </c>
      <c r="I6" s="4"/>
    </row>
    <row r="7" customFormat="false" ht="12" hidden="false" customHeight="true" outlineLevel="0" collapsed="false">
      <c r="A7" s="107" t="s">
        <v>393</v>
      </c>
      <c r="B7" s="107"/>
      <c r="C7" s="108" t="s">
        <v>32</v>
      </c>
      <c r="D7" s="109" t="s">
        <v>394</v>
      </c>
      <c r="E7" s="109" t="s">
        <v>34</v>
      </c>
      <c r="F7" s="110" t="s">
        <v>35</v>
      </c>
      <c r="G7" s="110"/>
      <c r="H7" s="109" t="s">
        <v>36</v>
      </c>
      <c r="I7" s="4"/>
    </row>
    <row r="8" customFormat="false" ht="11.85" hidden="false" customHeight="true" outlineLevel="0" collapsed="false">
      <c r="A8" s="107"/>
      <c r="B8" s="107"/>
      <c r="C8" s="108"/>
      <c r="D8" s="109"/>
      <c r="E8" s="109"/>
      <c r="F8" s="109" t="s">
        <v>38</v>
      </c>
      <c r="G8" s="109" t="s">
        <v>39</v>
      </c>
      <c r="H8" s="109"/>
      <c r="I8" s="4"/>
    </row>
    <row r="9" customFormat="false" ht="39" hidden="false" customHeight="true" outlineLevel="0" collapsed="false">
      <c r="A9" s="107"/>
      <c r="B9" s="107"/>
      <c r="C9" s="108"/>
      <c r="D9" s="109"/>
      <c r="E9" s="109"/>
      <c r="F9" s="109"/>
      <c r="G9" s="109"/>
      <c r="H9" s="109"/>
      <c r="I9" s="4"/>
    </row>
    <row r="10" customFormat="false" ht="12.75" hidden="false" customHeight="true" outlineLevel="0" collapsed="false">
      <c r="A10" s="111" t="n">
        <v>1</v>
      </c>
      <c r="B10" s="111"/>
      <c r="C10" s="112" t="n">
        <v>2</v>
      </c>
      <c r="D10" s="112" t="n">
        <v>3</v>
      </c>
      <c r="E10" s="112" t="n">
        <v>4</v>
      </c>
      <c r="F10" s="112" t="n">
        <v>5</v>
      </c>
      <c r="G10" s="112" t="n">
        <v>8</v>
      </c>
      <c r="H10" s="73" t="s">
        <v>227</v>
      </c>
      <c r="I10" s="4"/>
      <c r="K10" s="39"/>
    </row>
    <row r="11" customFormat="false" ht="20.85" hidden="false" customHeight="true" outlineLevel="0" collapsed="false">
      <c r="A11" s="113" t="s">
        <v>395</v>
      </c>
      <c r="B11" s="113"/>
      <c r="C11" s="114" t="n">
        <v>500</v>
      </c>
      <c r="D11" s="115" t="s">
        <v>229</v>
      </c>
      <c r="E11" s="116" t="s">
        <v>47</v>
      </c>
      <c r="F11" s="116" t="n">
        <f aca="false">K11/1000</f>
        <v>-1368.02335</v>
      </c>
      <c r="G11" s="116" t="n">
        <f aca="false">K11/1000</f>
        <v>-1368.02335</v>
      </c>
      <c r="H11" s="117" t="s">
        <v>47</v>
      </c>
      <c r="I11" s="4"/>
      <c r="K11" s="118" t="n">
        <v>-1368023.35</v>
      </c>
    </row>
    <row r="12" customFormat="false" ht="12.95" hidden="false" customHeight="true" outlineLevel="0" collapsed="false">
      <c r="A12" s="119" t="s">
        <v>48</v>
      </c>
      <c r="B12" s="119"/>
      <c r="C12" s="82"/>
      <c r="D12" s="83"/>
      <c r="E12" s="120"/>
      <c r="F12" s="116" t="n">
        <f aca="false">K12/1000</f>
        <v>0</v>
      </c>
      <c r="G12" s="116" t="n">
        <f aca="false">K12/1000</f>
        <v>0</v>
      </c>
      <c r="H12" s="121"/>
      <c r="I12" s="4"/>
      <c r="K12" s="84"/>
    </row>
    <row r="13" customFormat="false" ht="15" hidden="false" customHeight="true" outlineLevel="0" collapsed="false">
      <c r="A13" s="113" t="s">
        <v>396</v>
      </c>
      <c r="B13" s="113"/>
      <c r="C13" s="114" t="n">
        <v>520</v>
      </c>
      <c r="D13" s="115" t="s">
        <v>229</v>
      </c>
      <c r="E13" s="116" t="s">
        <v>47</v>
      </c>
      <c r="F13" s="116" t="n">
        <f aca="false">K13/1000</f>
        <v>-6.47199</v>
      </c>
      <c r="G13" s="116" t="n">
        <f aca="false">K13/1000</f>
        <v>-6.47199</v>
      </c>
      <c r="H13" s="117" t="s">
        <v>47</v>
      </c>
      <c r="I13" s="4"/>
      <c r="K13" s="118" t="n">
        <v>-6471.99</v>
      </c>
    </row>
    <row r="14" customFormat="false" ht="15" hidden="false" customHeight="true" outlineLevel="0" collapsed="false">
      <c r="A14" s="119" t="s">
        <v>397</v>
      </c>
      <c r="B14" s="119"/>
      <c r="C14" s="122"/>
      <c r="D14" s="123"/>
      <c r="E14" s="124"/>
      <c r="F14" s="116" t="n">
        <f aca="false">K14/1000</f>
        <v>0</v>
      </c>
      <c r="G14" s="116" t="n">
        <f aca="false">K14/1000</f>
        <v>0</v>
      </c>
      <c r="H14" s="125"/>
      <c r="I14" s="4"/>
      <c r="K14" s="126"/>
    </row>
    <row r="15" customFormat="false" ht="22.6" hidden="false" customHeight="true" outlineLevel="0" collapsed="false">
      <c r="A15" s="119" t="s">
        <v>398</v>
      </c>
      <c r="B15" s="119"/>
      <c r="C15" s="82" t="n">
        <v>520</v>
      </c>
      <c r="D15" s="123" t="s">
        <v>399</v>
      </c>
      <c r="E15" s="116" t="s">
        <v>47</v>
      </c>
      <c r="F15" s="116" t="n">
        <f aca="false">K15/1000</f>
        <v>-6.47199</v>
      </c>
      <c r="G15" s="116" t="n">
        <f aca="false">K15/1000</f>
        <v>-6.47199</v>
      </c>
      <c r="H15" s="117" t="s">
        <v>47</v>
      </c>
      <c r="I15" s="4"/>
      <c r="K15" s="118" t="n">
        <v>-6471.99</v>
      </c>
    </row>
    <row r="16" customFormat="false" ht="22.6" hidden="false" customHeight="true" outlineLevel="0" collapsed="false">
      <c r="A16" s="119" t="s">
        <v>400</v>
      </c>
      <c r="B16" s="119"/>
      <c r="C16" s="82" t="n">
        <v>520</v>
      </c>
      <c r="D16" s="123" t="s">
        <v>401</v>
      </c>
      <c r="E16" s="116" t="s">
        <v>47</v>
      </c>
      <c r="F16" s="116" t="n">
        <f aca="false">K16/1000</f>
        <v>-6.47199</v>
      </c>
      <c r="G16" s="116" t="n">
        <f aca="false">K16/1000</f>
        <v>-6.47199</v>
      </c>
      <c r="H16" s="117" t="s">
        <v>47</v>
      </c>
      <c r="I16" s="4"/>
      <c r="K16" s="118" t="n">
        <v>-6471.99</v>
      </c>
    </row>
    <row r="17" customFormat="false" ht="33.85" hidden="false" customHeight="true" outlineLevel="0" collapsed="false">
      <c r="A17" s="119" t="s">
        <v>402</v>
      </c>
      <c r="B17" s="119"/>
      <c r="C17" s="82" t="n">
        <v>520</v>
      </c>
      <c r="D17" s="123" t="s">
        <v>403</v>
      </c>
      <c r="E17" s="116" t="s">
        <v>47</v>
      </c>
      <c r="F17" s="116" t="n">
        <f aca="false">K17/1000</f>
        <v>-6.47199</v>
      </c>
      <c r="G17" s="116" t="n">
        <f aca="false">K17/1000</f>
        <v>-6.47199</v>
      </c>
      <c r="H17" s="117" t="s">
        <v>47</v>
      </c>
      <c r="I17" s="4"/>
      <c r="K17" s="118" t="n">
        <v>-6471.99</v>
      </c>
    </row>
    <row r="18" customFormat="false" ht="33.85" hidden="false" customHeight="true" outlineLevel="0" collapsed="false">
      <c r="A18" s="119" t="s">
        <v>404</v>
      </c>
      <c r="B18" s="119"/>
      <c r="C18" s="82" t="n">
        <v>520</v>
      </c>
      <c r="D18" s="123" t="s">
        <v>405</v>
      </c>
      <c r="E18" s="116" t="s">
        <v>47</v>
      </c>
      <c r="F18" s="116" t="n">
        <f aca="false">K18/1000</f>
        <v>-6.47199</v>
      </c>
      <c r="G18" s="116" t="n">
        <f aca="false">K18/1000</f>
        <v>-6.47199</v>
      </c>
      <c r="H18" s="117" t="s">
        <v>47</v>
      </c>
      <c r="I18" s="4"/>
      <c r="K18" s="118" t="n">
        <v>-6471.99</v>
      </c>
    </row>
    <row r="19" customFormat="false" ht="14.35" hidden="false" customHeight="true" outlineLevel="0" collapsed="false">
      <c r="A19" s="127" t="s">
        <v>406</v>
      </c>
      <c r="B19" s="127"/>
      <c r="C19" s="122" t="n">
        <v>620</v>
      </c>
      <c r="D19" s="123" t="s">
        <v>229</v>
      </c>
      <c r="E19" s="124" t="s">
        <v>47</v>
      </c>
      <c r="F19" s="116" t="s">
        <v>47</v>
      </c>
      <c r="G19" s="116" t="s">
        <v>47</v>
      </c>
      <c r="H19" s="128" t="s">
        <v>47</v>
      </c>
      <c r="I19" s="4"/>
      <c r="K19" s="126" t="s">
        <v>47</v>
      </c>
    </row>
    <row r="20" customFormat="false" ht="12.95" hidden="false" customHeight="true" outlineLevel="0" collapsed="false">
      <c r="A20" s="129" t="s">
        <v>407</v>
      </c>
      <c r="B20" s="129"/>
      <c r="C20" s="122" t="n">
        <v>700</v>
      </c>
      <c r="D20" s="83"/>
      <c r="E20" s="124" t="s">
        <v>47</v>
      </c>
      <c r="F20" s="116" t="s">
        <v>47</v>
      </c>
      <c r="G20" s="116" t="s">
        <v>47</v>
      </c>
      <c r="H20" s="125" t="s">
        <v>47</v>
      </c>
      <c r="I20" s="4"/>
      <c r="K20" s="130" t="s">
        <v>229</v>
      </c>
    </row>
    <row r="21" customFormat="false" ht="14.1" hidden="false" customHeight="true" outlineLevel="0" collapsed="false">
      <c r="A21" s="131" t="s">
        <v>408</v>
      </c>
      <c r="B21" s="131"/>
      <c r="C21" s="122" t="n">
        <v>710</v>
      </c>
      <c r="D21" s="83"/>
      <c r="E21" s="124" t="s">
        <v>47</v>
      </c>
      <c r="F21" s="116" t="s">
        <v>47</v>
      </c>
      <c r="G21" s="116" t="s">
        <v>47</v>
      </c>
      <c r="H21" s="132" t="s">
        <v>229</v>
      </c>
      <c r="I21" s="4"/>
      <c r="K21" s="130" t="s">
        <v>229</v>
      </c>
    </row>
    <row r="22" customFormat="false" ht="14.1" hidden="false" customHeight="true" outlineLevel="0" collapsed="false">
      <c r="A22" s="131" t="s">
        <v>409</v>
      </c>
      <c r="B22" s="131"/>
      <c r="C22" s="122" t="n">
        <v>720</v>
      </c>
      <c r="D22" s="83"/>
      <c r="E22" s="124" t="s">
        <v>47</v>
      </c>
      <c r="F22" s="116" t="s">
        <v>47</v>
      </c>
      <c r="G22" s="116" t="s">
        <v>47</v>
      </c>
      <c r="H22" s="132" t="s">
        <v>229</v>
      </c>
      <c r="I22" s="4"/>
      <c r="K22" s="130" t="s">
        <v>229</v>
      </c>
    </row>
    <row r="23" customFormat="false" ht="18.75" hidden="false" customHeight="true" outlineLevel="0" collapsed="false">
      <c r="A23" s="133" t="s">
        <v>410</v>
      </c>
      <c r="B23" s="133"/>
      <c r="C23" s="134" t="s">
        <v>411</v>
      </c>
      <c r="D23" s="135" t="s">
        <v>46</v>
      </c>
      <c r="E23" s="135" t="s">
        <v>46</v>
      </c>
      <c r="F23" s="116" t="n">
        <f aca="false">K23/1000</f>
        <v>-1361.55136</v>
      </c>
      <c r="G23" s="116" t="n">
        <f aca="false">K23/1000</f>
        <v>-1361.55136</v>
      </c>
      <c r="H23" s="136" t="s">
        <v>46</v>
      </c>
      <c r="I23" s="4"/>
      <c r="K23" s="137" t="n">
        <v>-1361551.36</v>
      </c>
    </row>
    <row r="24" customFormat="false" ht="27.75" hidden="false" customHeight="true" outlineLevel="0" collapsed="false">
      <c r="A24" s="133" t="s">
        <v>412</v>
      </c>
      <c r="B24" s="133"/>
      <c r="C24" s="138" t="s">
        <v>413</v>
      </c>
      <c r="D24" s="139" t="s">
        <v>46</v>
      </c>
      <c r="E24" s="140" t="s">
        <v>46</v>
      </c>
      <c r="F24" s="116" t="n">
        <f aca="false">K24/1000</f>
        <v>-1361.55136</v>
      </c>
      <c r="G24" s="116" t="n">
        <f aca="false">K24/1000</f>
        <v>-1361.55136</v>
      </c>
      <c r="H24" s="141" t="s">
        <v>46</v>
      </c>
      <c r="I24" s="4"/>
      <c r="K24" s="80" t="n">
        <v>-1361551.36</v>
      </c>
    </row>
    <row r="25" customFormat="false" ht="14.25" hidden="false" customHeight="true" outlineLevel="0" collapsed="false">
      <c r="A25" s="142" t="s">
        <v>397</v>
      </c>
      <c r="B25" s="142"/>
      <c r="C25" s="143"/>
      <c r="D25" s="144"/>
      <c r="E25" s="145"/>
      <c r="F25" s="116" t="n">
        <f aca="false">K25/1000</f>
        <v>0</v>
      </c>
      <c r="G25" s="116" t="n">
        <f aca="false">K25/1000</f>
        <v>0</v>
      </c>
      <c r="H25" s="146"/>
      <c r="I25" s="4"/>
      <c r="K25" s="147"/>
    </row>
    <row r="26" customFormat="false" ht="23.25" hidden="false" customHeight="true" outlineLevel="0" collapsed="false">
      <c r="A26" s="142" t="s">
        <v>414</v>
      </c>
      <c r="B26" s="142"/>
      <c r="C26" s="148" t="s">
        <v>415</v>
      </c>
      <c r="D26" s="88" t="s">
        <v>46</v>
      </c>
      <c r="E26" s="149" t="s">
        <v>46</v>
      </c>
      <c r="F26" s="116" t="n">
        <f aca="false">K26/1000</f>
        <v>-14030.61196</v>
      </c>
      <c r="G26" s="116" t="n">
        <f aca="false">K26/1000</f>
        <v>-14030.61196</v>
      </c>
      <c r="H26" s="150" t="s">
        <v>46</v>
      </c>
      <c r="I26" s="4"/>
      <c r="K26" s="89" t="n">
        <v>-14030611.96</v>
      </c>
    </row>
    <row r="27" customFormat="false" ht="31.5" hidden="false" customHeight="true" outlineLevel="0" collapsed="false">
      <c r="A27" s="142" t="s">
        <v>416</v>
      </c>
      <c r="B27" s="142"/>
      <c r="C27" s="148" t="s">
        <v>417</v>
      </c>
      <c r="D27" s="88" t="s">
        <v>46</v>
      </c>
      <c r="E27" s="149" t="s">
        <v>46</v>
      </c>
      <c r="F27" s="116" t="n">
        <f aca="false">K27/1000</f>
        <v>12669.0606</v>
      </c>
      <c r="G27" s="116" t="n">
        <f aca="false">K27/1000</f>
        <v>12669.0606</v>
      </c>
      <c r="H27" s="150" t="s">
        <v>46</v>
      </c>
      <c r="I27" s="4"/>
      <c r="K27" s="89" t="n">
        <v>12669060.6</v>
      </c>
    </row>
    <row r="28" customFormat="false" ht="22.5" hidden="false" customHeight="true" outlineLevel="0" collapsed="false">
      <c r="A28" s="133" t="s">
        <v>418</v>
      </c>
      <c r="B28" s="133"/>
      <c r="C28" s="138" t="s">
        <v>419</v>
      </c>
      <c r="D28" s="139" t="s">
        <v>46</v>
      </c>
      <c r="E28" s="140" t="s">
        <v>46</v>
      </c>
      <c r="F28" s="140" t="s">
        <v>46</v>
      </c>
      <c r="G28" s="151" t="s">
        <v>47</v>
      </c>
      <c r="H28" s="141" t="s">
        <v>46</v>
      </c>
      <c r="I28" s="4"/>
      <c r="K28" s="39"/>
    </row>
    <row r="29" customFormat="false" ht="12" hidden="false" customHeight="true" outlineLevel="0" collapsed="false">
      <c r="A29" s="142" t="s">
        <v>48</v>
      </c>
      <c r="B29" s="142"/>
      <c r="C29" s="143"/>
      <c r="D29" s="144"/>
      <c r="E29" s="145"/>
      <c r="F29" s="145"/>
      <c r="G29" s="145"/>
      <c r="H29" s="146"/>
      <c r="I29" s="4"/>
    </row>
    <row r="30" customFormat="false" ht="12" hidden="false" customHeight="true" outlineLevel="0" collapsed="false">
      <c r="A30" s="142" t="s">
        <v>420</v>
      </c>
      <c r="B30" s="142"/>
      <c r="C30" s="148" t="s">
        <v>421</v>
      </c>
      <c r="D30" s="88" t="s">
        <v>46</v>
      </c>
      <c r="E30" s="149" t="s">
        <v>46</v>
      </c>
      <c r="F30" s="149" t="s">
        <v>46</v>
      </c>
      <c r="G30" s="152" t="s">
        <v>47</v>
      </c>
      <c r="H30" s="150" t="s">
        <v>46</v>
      </c>
      <c r="I30" s="4"/>
    </row>
    <row r="31" customFormat="false" ht="14.25" hidden="false" customHeight="true" outlineLevel="0" collapsed="false">
      <c r="A31" s="142" t="s">
        <v>422</v>
      </c>
      <c r="B31" s="142"/>
      <c r="C31" s="134" t="s">
        <v>423</v>
      </c>
      <c r="D31" s="135" t="s">
        <v>46</v>
      </c>
      <c r="E31" s="153" t="s">
        <v>46</v>
      </c>
      <c r="F31" s="153" t="s">
        <v>46</v>
      </c>
      <c r="G31" s="154" t="s">
        <v>47</v>
      </c>
      <c r="H31" s="155" t="s">
        <v>46</v>
      </c>
      <c r="I31" s="4"/>
    </row>
    <row r="32" customFormat="false" ht="9" hidden="false" customHeight="true" outlineLevel="0" collapsed="false">
      <c r="A32" s="156"/>
      <c r="B32" s="156"/>
      <c r="C32" s="157"/>
      <c r="D32" s="157"/>
      <c r="E32" s="157"/>
      <c r="F32" s="157"/>
      <c r="G32" s="157"/>
      <c r="H32" s="157"/>
      <c r="I32" s="4"/>
    </row>
    <row r="33" customFormat="false" ht="13.8" hidden="false" customHeight="false" outlineLevel="0" collapsed="false">
      <c r="A33" s="158"/>
      <c r="B33" s="159"/>
      <c r="C33" s="160"/>
      <c r="D33" s="161"/>
      <c r="E33" s="161"/>
      <c r="F33" s="16"/>
      <c r="G33" s="162"/>
      <c r="H33" s="161"/>
      <c r="I33" s="163"/>
    </row>
    <row r="34" customFormat="false" ht="12.75" hidden="false" customHeight="true" outlineLevel="0" collapsed="false">
      <c r="A34" s="164"/>
      <c r="B34" s="165"/>
      <c r="C34" s="4"/>
      <c r="D34" s="166"/>
      <c r="E34" s="166"/>
      <c r="F34" s="16"/>
      <c r="G34" s="165"/>
      <c r="H34" s="165"/>
      <c r="I34" s="163"/>
    </row>
    <row r="35" customFormat="false" ht="12" hidden="false" customHeight="true" outlineLevel="0" collapsed="false">
      <c r="A35" s="167"/>
      <c r="B35" s="167"/>
      <c r="C35" s="168"/>
      <c r="D35" s="160"/>
      <c r="E35" s="160"/>
      <c r="F35" s="168"/>
      <c r="G35" s="160"/>
      <c r="H35" s="160"/>
      <c r="I35" s="163"/>
    </row>
    <row r="36" customFormat="false" ht="12" hidden="false" customHeight="true" outlineLevel="0" collapsed="false">
      <c r="A36" s="169"/>
      <c r="B36" s="170"/>
      <c r="C36" s="171"/>
      <c r="D36" s="171"/>
      <c r="E36" s="170"/>
      <c r="F36" s="160"/>
      <c r="G36" s="160"/>
      <c r="H36" s="160"/>
      <c r="I36" s="163"/>
    </row>
    <row r="37" customFormat="false" ht="60" hidden="false" customHeight="true" outlineLevel="0" collapsed="false">
      <c r="A37" s="19"/>
      <c r="B37" s="159"/>
      <c r="C37" s="4"/>
      <c r="D37" s="172"/>
      <c r="E37" s="172"/>
      <c r="F37" s="160"/>
      <c r="G37" s="160"/>
      <c r="H37" s="160"/>
      <c r="I37" s="163"/>
    </row>
    <row r="38" customFormat="false" ht="12" hidden="false" customHeight="true" outlineLevel="0" collapsed="false">
      <c r="A38" s="173"/>
      <c r="B38" s="165"/>
      <c r="C38" s="4"/>
      <c r="D38" s="166"/>
      <c r="E38" s="166"/>
      <c r="F38" s="4"/>
      <c r="G38" s="160"/>
      <c r="H38" s="160"/>
      <c r="I38" s="163"/>
    </row>
    <row r="39" customFormat="false" ht="12" hidden="false" customHeight="true" outlineLevel="0" collapsed="false">
      <c r="A39" s="174"/>
      <c r="B39" s="167"/>
      <c r="C39" s="168"/>
      <c r="D39" s="160"/>
      <c r="E39" s="160"/>
      <c r="F39" s="168"/>
      <c r="G39" s="160"/>
      <c r="H39" s="160"/>
      <c r="I39" s="163"/>
    </row>
    <row r="40" customFormat="false" ht="13.8" hidden="true" customHeight="false" outlineLevel="0" collapsed="false">
      <c r="A40" s="158"/>
      <c r="B40" s="175"/>
      <c r="C40" s="4"/>
      <c r="D40" s="176"/>
      <c r="E40" s="176"/>
      <c r="F40" s="160"/>
      <c r="G40" s="160"/>
      <c r="H40" s="160"/>
      <c r="I40" s="163"/>
    </row>
    <row r="41" customFormat="false" ht="13.8" hidden="true" customHeight="false" outlineLevel="0" collapsed="false">
      <c r="A41" s="173"/>
      <c r="B41" s="165"/>
      <c r="C41" s="4"/>
      <c r="D41" s="177"/>
      <c r="E41" s="177"/>
      <c r="F41" s="160"/>
      <c r="G41" s="160"/>
      <c r="H41" s="160"/>
      <c r="I41" s="163"/>
    </row>
    <row r="42" customFormat="false" ht="9.75" hidden="false" customHeight="true" outlineLevel="0" collapsed="false">
      <c r="A42" s="168"/>
      <c r="B42" s="168"/>
      <c r="C42" s="160"/>
      <c r="D42" s="160"/>
      <c r="E42" s="160"/>
      <c r="F42" s="160"/>
      <c r="G42" s="160"/>
      <c r="H42" s="160"/>
      <c r="I42" s="163"/>
    </row>
    <row r="43" customFormat="false" ht="15" hidden="false" customHeight="true" outlineLevel="0" collapsed="false">
      <c r="A43" s="168"/>
      <c r="B43" s="168"/>
      <c r="C43" s="178"/>
      <c r="D43" s="178"/>
      <c r="E43" s="160"/>
      <c r="F43" s="160"/>
      <c r="G43" s="160"/>
      <c r="H43" s="160"/>
      <c r="I43" s="163"/>
    </row>
    <row r="44" customFormat="false" ht="13.5" hidden="false" customHeight="true" outlineLevel="0" collapsed="false">
      <c r="A44" s="168"/>
      <c r="B44" s="168"/>
      <c r="C44" s="168"/>
      <c r="D44" s="160"/>
      <c r="E44" s="179"/>
      <c r="F44" s="160"/>
      <c r="G44" s="160"/>
      <c r="H44" s="160"/>
      <c r="I44" s="163"/>
    </row>
    <row r="45" customFormat="false" ht="13.8" hidden="true" customHeight="false" outlineLevel="0" collapsed="false">
      <c r="A45" s="180"/>
      <c r="B45" s="180"/>
      <c r="C45" s="180"/>
      <c r="D45" s="181"/>
      <c r="E45" s="182"/>
      <c r="F45" s="182"/>
      <c r="G45" s="182"/>
      <c r="H45" s="182"/>
      <c r="I45" s="163"/>
    </row>
    <row r="46" customFormat="false" ht="13.8" hidden="true" customHeight="false" outlineLevel="0" collapsed="false">
      <c r="A46" s="183"/>
      <c r="B46" s="183"/>
      <c r="C46" s="183"/>
      <c r="D46" s="183"/>
      <c r="E46" s="163"/>
      <c r="F46" s="182"/>
      <c r="G46" s="182"/>
      <c r="H46" s="182"/>
      <c r="I46" s="163"/>
    </row>
    <row r="47" customFormat="false" ht="13.8" hidden="true" customHeight="false" outlineLevel="0" collapsed="false">
      <c r="A47" s="184"/>
      <c r="B47" s="184"/>
      <c r="C47" s="184"/>
      <c r="D47" s="182"/>
      <c r="E47" s="182"/>
      <c r="F47" s="182"/>
      <c r="G47" s="182"/>
      <c r="H47" s="182"/>
      <c r="I47" s="163"/>
    </row>
  </sheetData>
  <mergeCells count="42">
    <mergeCell ref="F1:H3"/>
    <mergeCell ref="A5:F5"/>
    <mergeCell ref="A7:B9"/>
    <mergeCell ref="C7:C9"/>
    <mergeCell ref="D7:D9"/>
    <mergeCell ref="E7:E9"/>
    <mergeCell ref="F7:G7"/>
    <mergeCell ref="H7:H9"/>
    <mergeCell ref="F8:F9"/>
    <mergeCell ref="G8:G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D33:E33"/>
    <mergeCell ref="D34:E34"/>
    <mergeCell ref="D37:E37"/>
    <mergeCell ref="D38:E38"/>
    <mergeCell ref="D40:E40"/>
    <mergeCell ref="D41:E41"/>
    <mergeCell ref="C43:D43"/>
    <mergeCell ref="A45:C45"/>
    <mergeCell ref="A46:D46"/>
    <mergeCell ref="A47:C47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2020-08-31T05:32:00Z</dcterms:created>
  <dc:creator>NT AUTHORITY\SYSTEM</dc:creator>
  <dc:description/>
  <dc:language>ru-RU</dc:language>
  <cp:lastModifiedBy/>
  <cp:lastPrinted>2020-10-19T12:18:59Z</cp:lastPrinted>
  <dcterms:modified xsi:type="dcterms:W3CDTF">2020-10-20T09:02:07Z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192.168.4.47\svod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19.2.2.31691</vt:lpwstr>
  </property>
  <property fmtid="{D5CDD505-2E9C-101B-9397-08002B2CF9AE}" pid="7" name="???????? ??????">
    <vt:lpwstr>SV_0503127M_20190101_855.xlsx</vt:lpwstr>
  </property>
  <property fmtid="{D5CDD505-2E9C-101B-9397-08002B2CF9AE}" pid="8" name="???????? ?????????">
    <vt:lpwstr>SV_0503127M_20190101_855.xlsx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f09020016</vt:lpwstr>
  </property>
</Properties>
</file>