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18855" windowHeight="1323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Источники!$10:$12</definedName>
    <definedName name="_xlnm.Print_Titles" localSheetId="1">Расходы!$10:$12</definedName>
  </definedNames>
  <calcPr calcId="114210" fullCalcOnLoad="1" iterateDelta="1E-4"/>
</workbook>
</file>

<file path=xl/calcChain.xml><?xml version="1.0" encoding="utf-8"?>
<calcChain xmlns="http://schemas.openxmlformats.org/spreadsheetml/2006/main">
  <c r="F39" i="4"/>
  <c r="F38"/>
  <c r="F37"/>
  <c r="F36"/>
  <c r="F35"/>
  <c r="F34"/>
  <c r="F33"/>
  <c r="F32"/>
  <c r="F31"/>
  <c r="F30"/>
  <c r="F29"/>
  <c r="F28"/>
  <c r="F25"/>
  <c r="F24"/>
  <c r="F23"/>
  <c r="F22"/>
  <c r="F21"/>
  <c r="F20"/>
  <c r="F19"/>
  <c r="F18"/>
  <c r="F17"/>
  <c r="F15"/>
  <c r="F13"/>
  <c r="F215" i="3"/>
  <c r="F214"/>
  <c r="F213"/>
  <c r="F212"/>
  <c r="F211"/>
  <c r="F206"/>
  <c r="F201"/>
  <c r="F200"/>
  <c r="F199"/>
  <c r="F198"/>
  <c r="F197"/>
  <c r="F196"/>
  <c r="F195"/>
  <c r="F194"/>
  <c r="F193"/>
  <c r="F192"/>
  <c r="F188"/>
  <c r="F187"/>
  <c r="F186"/>
  <c r="F185"/>
  <c r="F184"/>
  <c r="F183"/>
  <c r="F182"/>
  <c r="F181"/>
  <c r="F180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6"/>
  <c r="F145"/>
  <c r="F144"/>
  <c r="F143"/>
  <c r="F142"/>
  <c r="F141"/>
  <c r="F140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1"/>
  <c r="F110"/>
  <c r="F109"/>
  <c r="F108"/>
  <c r="F107"/>
  <c r="F106"/>
  <c r="F105"/>
  <c r="F100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5"/>
  <c r="F54"/>
  <c r="F53"/>
  <c r="F52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3"/>
  <c r="F150" i="2"/>
  <c r="F149"/>
  <c r="F148"/>
  <c r="F147"/>
  <c r="F146"/>
  <c r="F145"/>
  <c r="F144"/>
  <c r="F143"/>
  <c r="F142"/>
  <c r="F141"/>
  <c r="F140"/>
  <c r="F139"/>
  <c r="F134"/>
  <c r="F133"/>
  <c r="F132"/>
  <c r="F131"/>
  <c r="F130"/>
  <c r="F129"/>
  <c r="F128"/>
  <c r="F127"/>
  <c r="F126"/>
  <c r="F123"/>
  <c r="F122"/>
  <c r="F121"/>
  <c r="F120"/>
  <c r="F117"/>
  <c r="F116"/>
  <c r="F115"/>
  <c r="F114"/>
  <c r="F113"/>
  <c r="F112"/>
  <c r="F111"/>
  <c r="F110"/>
  <c r="F105"/>
  <c r="F104"/>
  <c r="F103"/>
  <c r="F102"/>
  <c r="F101"/>
  <c r="F100"/>
  <c r="F99"/>
  <c r="F92"/>
  <c r="F91"/>
  <c r="F86"/>
  <c r="F85"/>
  <c r="F82"/>
  <c r="F81"/>
  <c r="F79"/>
  <c r="F78"/>
  <c r="F77"/>
  <c r="F73"/>
  <c r="F70"/>
  <c r="F69"/>
  <c r="F68"/>
  <c r="F67"/>
  <c r="F65"/>
  <c r="F64"/>
  <c r="F62"/>
  <c r="F61"/>
  <c r="F60"/>
  <c r="F59"/>
  <c r="F58"/>
  <c r="F57"/>
  <c r="F56"/>
  <c r="F55"/>
  <c r="F54"/>
  <c r="F51"/>
  <c r="F50"/>
  <c r="F49"/>
  <c r="F48"/>
  <c r="F47"/>
  <c r="F46"/>
  <c r="F45"/>
  <c r="F44"/>
  <c r="F43"/>
  <c r="F42"/>
  <c r="F41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3"/>
</calcChain>
</file>

<file path=xl/sharedStrings.xml><?xml version="1.0" encoding="utf-8"?>
<sst xmlns="http://schemas.openxmlformats.org/spreadsheetml/2006/main" count="1216" uniqueCount="639">
  <si>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</si>
  <si>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</si>
  <si>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</si>
  <si>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</si>
  <si>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</si>
  <si>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</si>
  <si>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</si>
  <si>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</si>
  <si>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</si>
  <si>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</si>
  <si>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</si>
  <si>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</si>
  <si>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</si>
  <si>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</si>
  <si>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</si>
  <si>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</si>
  <si>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</si>
  <si>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</si>
  <si>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</si>
  <si>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</si>
  <si>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</si>
  <si>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</si>
  <si>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</si>
  <si>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</si>
  <si>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</si>
  <si>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</si>
  <si>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</si>
  <si>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</si>
  <si>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</si>
  <si>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</si>
  <si>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</si>
  <si>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</si>
  <si>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</si>
  <si>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</si>
  <si>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</si>
  <si>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</si>
  <si>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</si>
  <si>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</si>
  <si>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</si>
  <si>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</si>
  <si>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</si>
  <si>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</si>
  <si>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</si>
  <si>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</si>
  <si>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</si>
  <si>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</si>
  <si>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</si>
  <si>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</si>
  <si>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</si>
  <si>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</si>
  <si>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</si>
  <si>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</si>
  <si>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</si>
  <si>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</si>
  <si>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</si>
  <si>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</si>
  <si>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</si>
  <si>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</si>
  <si>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</si>
  <si>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</si>
  <si>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</si>
  <si>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</si>
  <si>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</si>
  <si>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</si>
  <si>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</si>
  <si>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</si>
  <si>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</si>
  <si>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</si>
  <si>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</si>
  <si>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</si>
  <si>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</si>
  <si>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</si>
  <si>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</si>
  <si>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</si>
  <si>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</si>
  <si>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</si>
  <si>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</si>
  <si>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</si>
  <si>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</si>
  <si>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</si>
  <si>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</si>
  <si>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</si>
  <si>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</si>
  <si>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</si>
  <si>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</si>
  <si>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</si>
  <si>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</si>
  <si>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</si>
  <si>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</si>
  <si>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</si>
  <si>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</si>
  <si>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</si>
  <si>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</si>
  <si>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</si>
  <si>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</si>
  <si>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</si>
  <si>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</si>
  <si>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</si>
  <si>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</si>
  <si>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</si>
  <si>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</si>
  <si>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</si>
  <si>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</si>
  <si>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</si>
  <si>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</si>
  <si>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</si>
  <si>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</si>
  <si>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</si>
  <si>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</si>
  <si>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</si>
  <si>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</si>
  <si>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</si>
  <si>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</si>
  <si>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</si>
  <si>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</si>
  <si>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</si>
  <si>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</si>
  <si>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</si>
  <si>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</si>
  <si>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</si>
  <si>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</si>
  <si>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</si>
  <si>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</si>
  <si>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</si>
  <si>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</si>
  <si>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</si>
  <si>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</si>
  <si>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</si>
  <si>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</si>
  <si>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</si>
  <si>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</si>
  <si>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</si>
  <si>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</si>
  <si>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</si>
  <si>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</si>
  <si>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</si>
  <si>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</si>
  <si>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</si>
  <si>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</si>
  <si>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</si>
  <si>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</si>
  <si>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</si>
  <si>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</si>
  <si>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</si>
  <si>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</si>
  <si>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</si>
  <si>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</si>
  <si>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</si>
  <si>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</si>
  <si>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</si>
  <si>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</si>
  <si>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</si>
  <si>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</si>
  <si>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</si>
  <si>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</si>
  <si>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</si>
  <si>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</si>
  <si>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</si>
  <si>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</si>
  <si>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</si>
  <si>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</si>
  <si>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</si>
  <si>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</si>
  <si>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</si>
  <si>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</si>
  <si>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</si>
  <si>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</si>
  <si>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</si>
  <si>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</si>
  <si>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</si>
  <si>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</si>
  <si>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</si>
  <si>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</si>
  <si>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</si>
  <si>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</si>
  <si>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</si>
  <si>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</si>
  <si>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</si>
  <si>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</si>
  <si>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</si>
  <si>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</si>
  <si>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</si>
  <si>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</si>
  <si>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</si>
  <si>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</si>
  <si>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</si>
  <si>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</si>
  <si>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</si>
  <si>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</si>
  <si>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</si>
  <si>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</si>
  <si>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</si>
  <si>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</si>
  <si>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</si>
  <si>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</si>
  <si>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</si>
  <si>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</si>
  <si>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</si>
  <si>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</si>
  <si>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</si>
  <si>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</si>
  <si>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</si>
  <si>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</si>
  <si>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</si>
  <si>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</si>
  <si>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</si>
  <si>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</si>
  <si>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</si>
  <si>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</si>
  <si>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</si>
  <si>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</si>
  <si>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</si>
  <si>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</si>
  <si>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</si>
  <si>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</si>
  <si>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</si>
  <si>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</si>
  <si>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</si>
  <si>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</si>
  <si>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</si>
  <si>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</si>
  <si>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</si>
  <si>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</si>
  <si>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</si>
  <si>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</si>
  <si>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</si>
  <si>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</si>
  <si>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</si>
  <si>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</si>
  <si>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</si>
  <si>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</si>
  <si>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</si>
  <si>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</si>
  <si>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</si>
  <si>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</si>
  <si>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</si>
  <si>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</si>
  <si>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</si>
  <si>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</si>
  <si>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</si>
  <si>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</si>
  <si>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</si>
  <si>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</si>
  <si>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</si>
  <si>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</si>
  <si>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</si>
  <si>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</si>
  <si>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</si>
  <si>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</si>
  <si>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                         № 282 от 19 июля 2021 г                                                 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</si>
  <si>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</si>
  <si>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</si>
  <si>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</si>
  <si>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</si>
  <si>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</si>
  <si>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</si>
  <si>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</si>
  <si>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</si>
  <si>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</si>
  <si>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</si>
  <si>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</si>
  <si>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</si>
  <si>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</si>
  <si>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</si>
  <si>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</si>
  <si>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</si>
  <si>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</si>
  <si>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</si>
  <si>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</si>
  <si>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</si>
  <si>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</si>
  <si>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</si>
  <si>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</si>
  <si>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</si>
  <si>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</si>
  <si>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</si>
  <si>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</si>
  <si>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</si>
  <si>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</si>
  <si>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</si>
  <si>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</si>
  <si>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Бюджет муниципального района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</si>
  <si>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</si>
  <si>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</si>
  <si>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</si>
  <si>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</si>
  <si>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</si>
  <si>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</si>
  <si>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</si>
  <si>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</si>
  <si>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</si>
  <si>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</si>
  <si>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</si>
  <si>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</si>
  <si>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</si>
  <si>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</si>
  <si>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</si>
  <si>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</si>
  <si>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</si>
  <si>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</si>
  <si>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</si>
  <si>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</si>
  <si>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</si>
  <si>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</si>
  <si>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</si>
  <si>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</si>
  <si>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</si>
  <si>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</si>
  <si>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</si>
  <si>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</si>
  <si>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</si>
  <si>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</si>
  <si>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</si>
  <si>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</si>
  <si>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</si>
  <si>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</si>
  <si>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</si>
  <si>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</si>
  <si>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</si>
  <si>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</si>
  <si>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</si>
  <si>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</si>
  <si>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</si>
  <si>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</si>
  <si>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</si>
  <si>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</si>
  <si>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</si>
  <si>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</si>
  <si>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</si>
  <si>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</si>
  <si>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</si>
  <si>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</si>
  <si>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</si>
  <si>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</si>
  <si>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</si>
  <si>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</si>
  <si>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</si>
  <si>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</si>
  <si>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</si>
  <si>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</si>
  <si>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</si>
  <si>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</si>
  <si>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</si>
  <si>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</si>
  <si>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</si>
  <si>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</si>
  <si>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</si>
  <si>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</si>
  <si>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</si>
  <si>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</si>
  <si>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</si>
  <si>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</si>
  <si>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</si>
  <si>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</si>
  <si>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</si>
  <si>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</si>
  <si>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</si>
  <si>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</si>
  <si>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</si>
  <si>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</si>
  <si>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</si>
  <si>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</si>
  <si>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</si>
  <si>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</si>
  <si>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</si>
  <si>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</si>
  <si>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</si>
  <si>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</si>
  <si>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</si>
  <si>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</si>
  <si>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</si>
  <si>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</si>
  <si>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</si>
  <si>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</si>
  <si>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</si>
  <si>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</si>
  <si>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</si>
  <si>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</si>
  <si>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</si>
  <si>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</si>
  <si>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</si>
  <si>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</si>
  <si>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</si>
  <si>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</si>
  <si>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</si>
  <si>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</si>
  <si>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</si>
  <si>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</si>
  <si>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</si>
  <si>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</si>
  <si>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</si>
  <si>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</si>
  <si>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</si>
  <si>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</si>
  <si>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</si>
  <si>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</si>
  <si>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</si>
  <si>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</si>
  <si>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</si>
  <si>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</si>
  <si>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</si>
  <si>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</si>
  <si>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</si>
  <si>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</si>
  <si>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</si>
  <si>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</si>
  <si>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</si>
  <si>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</si>
  <si>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</si>
  <si>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</si>
  <si>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</si>
  <si>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</si>
  <si>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</si>
  <si>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</si>
  <si>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</si>
  <si>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</si>
  <si>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</si>
  <si>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</si>
  <si>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</si>
  <si>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</si>
  <si>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</si>
  <si>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</si>
  <si>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</si>
  <si>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</si>
  <si>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</si>
  <si>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</si>
  <si>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</si>
  <si>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</si>
  <si>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</si>
  <si>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</si>
  <si>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</si>
  <si>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</si>
  <si>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</si>
  <si>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</si>
  <si>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</si>
  <si>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</si>
  <si>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</si>
  <si>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</si>
  <si>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</si>
  <si>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</si>
  <si>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</si>
  <si>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</si>
  <si>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</si>
  <si>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</si>
  <si>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</si>
  <si>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</si>
  <si>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</si>
  <si>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</si>
  <si>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</si>
  <si>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</si>
  <si>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</si>
  <si>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</si>
  <si>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</si>
  <si>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</si>
  <si>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</si>
  <si>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</si>
  <si>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</si>
  <si>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</si>
  <si>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</si>
  <si>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</si>
  <si>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</si>
  <si>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</si>
  <si>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</si>
  <si>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</si>
  <si>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</si>
  <si>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</si>
  <si>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</si>
  <si>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</si>
  <si>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</si>
  <si>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</si>
  <si>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</si>
  <si>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</si>
  <si>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</si>
  <si>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</si>
  <si>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</si>
  <si>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</si>
  <si>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</si>
  <si>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</si>
  <si>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</si>
  <si>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</si>
  <si>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</si>
  <si>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</si>
  <si>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</si>
  <si>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</si>
  <si>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</si>
  <si>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</si>
  <si>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</si>
  <si>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</si>
  <si>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</si>
  <si>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</si>
  <si>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</si>
  <si>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</si>
  <si>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</si>
  <si>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</si>
  <si>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</si>
  <si>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</si>
  <si>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</si>
  <si>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</si>
  <si>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</si>
  <si>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</si>
  <si>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</si>
  <si>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</si>
  <si>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</si>
  <si>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</si>
  <si>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</si>
  <si>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</si>
  <si>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</si>
  <si>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</si>
  <si>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</si>
  <si>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</si>
  <si>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</si>
  <si>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</si>
  <si>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</si>
  <si>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</si>
  <si>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</si>
  <si>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</si>
  <si>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</si>
  <si>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</si>
  <si>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</si>
  <si>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</si>
  <si>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</si>
  <si>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</si>
  <si>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</si>
  <si>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</si>
  <si>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</si>
  <si>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</si>
  <si>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</si>
  <si>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</si>
  <si>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</si>
  <si>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</si>
  <si>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</si>
  <si>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</si>
  <si>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</si>
  <si>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</si>
  <si>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</si>
  <si>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</si>
  <si>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</si>
  <si>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</si>
  <si>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</si>
  <si>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</si>
  <si>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</si>
  <si>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</si>
  <si>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</si>
  <si>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</si>
  <si>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</si>
  <si>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>Приложение 1</t>
  </si>
  <si>
    <t xml:space="preserve">к Постановлению Администрации Торбеевского </t>
  </si>
  <si>
    <t>муниципального района Республики Мордовия</t>
  </si>
  <si>
    <t>Утверждено</t>
  </si>
  <si>
    <t>% исполнения</t>
  </si>
  <si>
    <t>РАСХОДЫ РАЙОННОГО БЮДЖЕТА ТОРБЕЕВСКОГО МУНИЦИПАЛЬНОГО РАЙОНА РЕСПУБЛИКИ МОРДОВИЯ ПО РАЗДЕЛАМ, ПОДРАЗДЕЛАМ И ВИДАМ РАСХОДОВ КЛАССИФИКАЦИИ РАСХОДОВ БЮДЖЕТОВ ЗА ПЕРВОЕ ПОЛУГОДИЕ 2021 ГОДА</t>
  </si>
  <si>
    <t>Приложение 3</t>
  </si>
  <si>
    <t>Приложение 2</t>
  </si>
  <si>
    <t xml:space="preserve">ИСТОЧНИКИ ВНУТРЕННЕГО ФИНАНСИРОВАНИЯ ДЕФИЦИТА РАЙОННОГО БЮДЖЕТА ТОРБЕЕВСКОГО МУНИЦИПАЛЬНОГО РАЙОНА РЕСПУБЛИКИ МОРДОВИЯ  ЗА ПЕРВОЕ ПОЛУГОДИЕ 2021 ГОДА </t>
  </si>
  <si>
    <t>ДОХОДЫ РАЙОННОГО БЮДЖЕТА ТОРБЕЕВСКОГО МУНИЦИПАЛЬНОГО РАЙОНА РЕСПУБЛИКИ МОРДОВИЯ  ЗА ПЕРВОЕ ПОЛУГОДИЕ 2021 ГОДА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</si>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</sst>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#,##0.0"/>
    <numFmt numFmtId="166" formatCode="0.0,"/>
  </numFmts>
  <fonts count="23">
    <font>
      <sz val="11"/>
      <name val="Calibri"/>
      <family val="2"/>
    </font>
    <font>
      <sz val="10"/>
      <color indexed="8"/>
      <name val="Arial"/>
    </font>
    <font>
      <sz val="11"/>
      <name val="Calibri"/>
      <family val="2"/>
    </font>
    <font>
      <sz val="8"/>
      <name val="Calibri"/>
      <family val="2"/>
    </font>
    <font>
      <sz val="10"/>
      <name val="Calibri"/>
      <family val="2"/>
    </font>
    <font>
      <sz val="8"/>
      <color indexed="8"/>
      <name val="Arial"/>
    </font>
    <font>
      <sz val="10"/>
      <color indexed="8"/>
      <name val="Arial"/>
    </font>
    <font>
      <sz val="10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sz val="14"/>
      <name val="Calibri"/>
      <family val="2"/>
    </font>
    <font>
      <sz val="14"/>
      <color indexed="8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68">
    <xf numFmtId="0" fontId="0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12" fillId="0" borderId="4"/>
    <xf numFmtId="0" fontId="13" fillId="0" borderId="5">
      <alignment horizontal="left" wrapText="1" indent="1"/>
    </xf>
    <xf numFmtId="0" fontId="13" fillId="0" borderId="6">
      <alignment horizontal="left" wrapText="1"/>
    </xf>
    <xf numFmtId="0" fontId="13" fillId="0" borderId="6">
      <alignment horizontal="left" wrapText="1" indent="2"/>
    </xf>
    <xf numFmtId="0" fontId="14" fillId="0" borderId="7"/>
    <xf numFmtId="0" fontId="13" fillId="0" borderId="0">
      <alignment horizontal="center" wrapText="1"/>
    </xf>
    <xf numFmtId="49" fontId="13" fillId="0" borderId="4">
      <alignment horizontal="left"/>
    </xf>
    <xf numFmtId="49" fontId="13" fillId="0" borderId="8">
      <alignment horizontal="center" wrapText="1"/>
    </xf>
    <xf numFmtId="49" fontId="13" fillId="0" borderId="8">
      <alignment horizontal="center"/>
    </xf>
    <xf numFmtId="0" fontId="12" fillId="0" borderId="0">
      <alignment horizontal="center"/>
    </xf>
    <xf numFmtId="49" fontId="13" fillId="0" borderId="9">
      <alignment horizontal="center"/>
    </xf>
    <xf numFmtId="0" fontId="13" fillId="0" borderId="10">
      <alignment horizontal="left" wrapText="1" indent="1"/>
    </xf>
    <xf numFmtId="0" fontId="13" fillId="0" borderId="11">
      <alignment horizontal="left" wrapText="1"/>
    </xf>
    <xf numFmtId="0" fontId="13" fillId="0" borderId="11">
      <alignment horizontal="left" wrapText="1" indent="2"/>
    </xf>
    <xf numFmtId="0" fontId="14" fillId="0" borderId="12"/>
    <xf numFmtId="0" fontId="14" fillId="0" borderId="13"/>
    <xf numFmtId="0" fontId="12" fillId="0" borderId="14">
      <alignment horizontal="center" vertical="center" textRotation="90" wrapText="1"/>
    </xf>
    <xf numFmtId="0" fontId="12" fillId="0" borderId="7">
      <alignment horizontal="center" vertical="center" textRotation="90" wrapText="1"/>
    </xf>
    <xf numFmtId="0" fontId="13" fillId="0" borderId="0">
      <alignment vertical="center"/>
    </xf>
    <xf numFmtId="0" fontId="12" fillId="0" borderId="4">
      <alignment horizontal="center" vertical="center" textRotation="90" wrapText="1"/>
    </xf>
    <xf numFmtId="0" fontId="12" fillId="0" borderId="7">
      <alignment horizontal="center" vertical="center" textRotation="90"/>
    </xf>
    <xf numFmtId="0" fontId="12" fillId="0" borderId="4">
      <alignment horizontal="center" vertical="center" textRotation="90"/>
    </xf>
    <xf numFmtId="0" fontId="12" fillId="0" borderId="14">
      <alignment horizontal="center" vertical="center" textRotation="90"/>
    </xf>
    <xf numFmtId="0" fontId="12" fillId="0" borderId="15">
      <alignment horizontal="center" vertical="center" textRotation="90"/>
    </xf>
    <xf numFmtId="0" fontId="15" fillId="0" borderId="4">
      <alignment wrapText="1"/>
    </xf>
    <xf numFmtId="0" fontId="15" fillId="0" borderId="7">
      <alignment wrapText="1"/>
    </xf>
    <xf numFmtId="0" fontId="13" fillId="0" borderId="15">
      <alignment horizontal="center" vertical="top" wrapText="1"/>
    </xf>
    <xf numFmtId="0" fontId="12" fillId="0" borderId="16"/>
    <xf numFmtId="49" fontId="16" fillId="0" borderId="17">
      <alignment horizontal="left" vertical="center" wrapText="1"/>
    </xf>
    <xf numFmtId="49" fontId="13" fillId="0" borderId="18">
      <alignment horizontal="left" vertical="center" wrapText="1" indent="2"/>
    </xf>
    <xf numFmtId="49" fontId="13" fillId="0" borderId="19">
      <alignment horizontal="left" vertical="center" wrapText="1" indent="3"/>
    </xf>
    <xf numFmtId="49" fontId="13" fillId="0" borderId="17">
      <alignment horizontal="left" vertical="center" wrapText="1" indent="3"/>
    </xf>
    <xf numFmtId="49" fontId="13" fillId="0" borderId="20">
      <alignment horizontal="left" vertical="center" wrapText="1" indent="3"/>
    </xf>
    <xf numFmtId="0" fontId="16" fillId="0" borderId="16">
      <alignment horizontal="left" vertical="center" wrapText="1"/>
    </xf>
    <xf numFmtId="49" fontId="13" fillId="0" borderId="7">
      <alignment horizontal="left" vertical="center" wrapText="1" indent="3"/>
    </xf>
    <xf numFmtId="49" fontId="13" fillId="0" borderId="0">
      <alignment horizontal="left" vertical="center" wrapText="1" indent="3"/>
    </xf>
    <xf numFmtId="49" fontId="13" fillId="0" borderId="4">
      <alignment horizontal="left" vertical="center" wrapText="1" indent="3"/>
    </xf>
    <xf numFmtId="49" fontId="16" fillId="0" borderId="16">
      <alignment horizontal="left" vertical="center" wrapText="1"/>
    </xf>
    <xf numFmtId="0" fontId="13" fillId="0" borderId="17">
      <alignment horizontal="left" vertical="center" wrapText="1"/>
    </xf>
    <xf numFmtId="0" fontId="13" fillId="0" borderId="20">
      <alignment horizontal="left" vertical="center" wrapText="1"/>
    </xf>
    <xf numFmtId="49" fontId="13" fillId="0" borderId="17">
      <alignment horizontal="left" vertical="center" wrapText="1"/>
    </xf>
    <xf numFmtId="49" fontId="13" fillId="0" borderId="20">
      <alignment horizontal="left" vertical="center" wrapText="1"/>
    </xf>
    <xf numFmtId="49" fontId="12" fillId="0" borderId="21">
      <alignment horizontal="center"/>
    </xf>
    <xf numFmtId="49" fontId="12" fillId="0" borderId="22">
      <alignment horizontal="center" vertical="center" wrapText="1"/>
    </xf>
    <xf numFmtId="49" fontId="13" fillId="0" borderId="23">
      <alignment horizontal="center" vertical="center" wrapText="1"/>
    </xf>
    <xf numFmtId="49" fontId="13" fillId="0" borderId="8">
      <alignment horizontal="center" vertical="center" wrapText="1"/>
    </xf>
    <xf numFmtId="49" fontId="13" fillId="0" borderId="22">
      <alignment horizontal="center" vertical="center" wrapText="1"/>
    </xf>
    <xf numFmtId="49" fontId="13" fillId="0" borderId="24">
      <alignment horizontal="center" vertical="center" wrapText="1"/>
    </xf>
    <xf numFmtId="49" fontId="13" fillId="0" borderId="25">
      <alignment horizontal="center" vertical="center" wrapText="1"/>
    </xf>
    <xf numFmtId="49" fontId="13" fillId="0" borderId="0">
      <alignment horizontal="center" vertical="center" wrapText="1"/>
    </xf>
    <xf numFmtId="49" fontId="13" fillId="0" borderId="4">
      <alignment horizontal="center" vertical="center" wrapText="1"/>
    </xf>
    <xf numFmtId="49" fontId="12" fillId="0" borderId="21">
      <alignment horizontal="center" vertical="center" wrapText="1"/>
    </xf>
    <xf numFmtId="0" fontId="12" fillId="0" borderId="21">
      <alignment horizontal="center" vertical="center"/>
    </xf>
    <xf numFmtId="0" fontId="13" fillId="0" borderId="23">
      <alignment horizontal="center" vertical="center"/>
    </xf>
    <xf numFmtId="0" fontId="13" fillId="0" borderId="8">
      <alignment horizontal="center" vertical="center"/>
    </xf>
    <xf numFmtId="0" fontId="13" fillId="0" borderId="22">
      <alignment horizontal="center" vertical="center"/>
    </xf>
    <xf numFmtId="0" fontId="12" fillId="0" borderId="22">
      <alignment horizontal="center" vertical="center"/>
    </xf>
    <xf numFmtId="0" fontId="13" fillId="0" borderId="24">
      <alignment horizontal="center" vertical="center"/>
    </xf>
    <xf numFmtId="49" fontId="12" fillId="0" borderId="21">
      <alignment horizontal="center" vertical="center"/>
    </xf>
    <xf numFmtId="49" fontId="13" fillId="0" borderId="23">
      <alignment horizontal="center" vertical="center"/>
    </xf>
    <xf numFmtId="49" fontId="13" fillId="0" borderId="8">
      <alignment horizontal="center" vertical="center"/>
    </xf>
    <xf numFmtId="49" fontId="13" fillId="0" borderId="22">
      <alignment horizontal="center" vertical="center"/>
    </xf>
    <xf numFmtId="49" fontId="13" fillId="0" borderId="24">
      <alignment horizontal="center" vertical="center"/>
    </xf>
    <xf numFmtId="49" fontId="13" fillId="0" borderId="15">
      <alignment horizontal="center" vertical="top" wrapText="1"/>
    </xf>
    <xf numFmtId="0" fontId="13" fillId="0" borderId="12"/>
    <xf numFmtId="4" fontId="13" fillId="0" borderId="26">
      <alignment horizontal="right"/>
    </xf>
    <xf numFmtId="4" fontId="13" fillId="0" borderId="25">
      <alignment horizontal="right"/>
    </xf>
    <xf numFmtId="4" fontId="13" fillId="0" borderId="0">
      <alignment horizontal="right" shrinkToFit="1"/>
    </xf>
    <xf numFmtId="4" fontId="13" fillId="0" borderId="4">
      <alignment horizontal="right"/>
    </xf>
    <xf numFmtId="49" fontId="13" fillId="0" borderId="4">
      <alignment horizontal="center" wrapText="1"/>
    </xf>
    <xf numFmtId="0" fontId="13" fillId="0" borderId="7">
      <alignment horizontal="center"/>
    </xf>
    <xf numFmtId="0" fontId="17" fillId="0" borderId="4"/>
    <xf numFmtId="0" fontId="17" fillId="0" borderId="7"/>
    <xf numFmtId="0" fontId="13" fillId="0" borderId="4">
      <alignment horizontal="center"/>
    </xf>
    <xf numFmtId="49" fontId="13" fillId="0" borderId="7">
      <alignment horizontal="center"/>
    </xf>
    <xf numFmtId="49" fontId="13" fillId="0" borderId="0">
      <alignment horizontal="left"/>
    </xf>
    <xf numFmtId="4" fontId="13" fillId="0" borderId="12">
      <alignment horizontal="right"/>
    </xf>
    <xf numFmtId="0" fontId="13" fillId="0" borderId="15">
      <alignment horizontal="center" vertical="top"/>
    </xf>
    <xf numFmtId="4" fontId="13" fillId="0" borderId="13">
      <alignment horizontal="right"/>
    </xf>
    <xf numFmtId="4" fontId="13" fillId="0" borderId="27">
      <alignment horizontal="right"/>
    </xf>
    <xf numFmtId="0" fontId="13" fillId="0" borderId="13"/>
    <xf numFmtId="0" fontId="15" fillId="0" borderId="15">
      <alignment wrapText="1"/>
    </xf>
    <xf numFmtId="0" fontId="11" fillId="0" borderId="28"/>
    <xf numFmtId="0" fontId="14" fillId="2" borderId="0"/>
    <xf numFmtId="0" fontId="12" fillId="0" borderId="0"/>
    <xf numFmtId="0" fontId="18" fillId="0" borderId="0"/>
    <xf numFmtId="0" fontId="13" fillId="0" borderId="0">
      <alignment horizontal="left"/>
    </xf>
    <xf numFmtId="0" fontId="13" fillId="0" borderId="0"/>
    <xf numFmtId="0" fontId="11" fillId="0" borderId="0"/>
    <xf numFmtId="0" fontId="14" fillId="0" borderId="0"/>
    <xf numFmtId="49" fontId="13" fillId="0" borderId="15">
      <alignment horizontal="center" vertical="center" wrapText="1"/>
    </xf>
    <xf numFmtId="0" fontId="13" fillId="0" borderId="29">
      <alignment horizontal="left" wrapText="1"/>
    </xf>
    <xf numFmtId="0" fontId="13" fillId="0" borderId="6">
      <alignment horizontal="left" wrapText="1" indent="1"/>
    </xf>
    <xf numFmtId="0" fontId="13" fillId="0" borderId="30">
      <alignment horizontal="left" wrapText="1" indent="2"/>
    </xf>
    <xf numFmtId="0" fontId="11" fillId="0" borderId="0"/>
    <xf numFmtId="0" fontId="19" fillId="0" borderId="0">
      <alignment horizontal="center" vertical="top"/>
    </xf>
    <xf numFmtId="0" fontId="13" fillId="0" borderId="7">
      <alignment horizontal="left"/>
    </xf>
    <xf numFmtId="49" fontId="13" fillId="0" borderId="21">
      <alignment horizontal="center" wrapText="1"/>
    </xf>
    <xf numFmtId="49" fontId="13" fillId="0" borderId="23">
      <alignment horizontal="center" wrapText="1"/>
    </xf>
    <xf numFmtId="49" fontId="13" fillId="0" borderId="22">
      <alignment horizontal="center"/>
    </xf>
    <xf numFmtId="0" fontId="13" fillId="0" borderId="25"/>
    <xf numFmtId="49" fontId="13" fillId="0" borderId="7"/>
    <xf numFmtId="49" fontId="13" fillId="0" borderId="0"/>
    <xf numFmtId="49" fontId="13" fillId="0" borderId="31">
      <alignment horizontal="center"/>
    </xf>
    <xf numFmtId="49" fontId="13" fillId="0" borderId="12">
      <alignment horizontal="center"/>
    </xf>
    <xf numFmtId="49" fontId="13" fillId="0" borderId="15">
      <alignment horizontal="center"/>
    </xf>
    <xf numFmtId="49" fontId="13" fillId="0" borderId="26">
      <alignment horizontal="center" vertical="center" wrapText="1"/>
    </xf>
    <xf numFmtId="4" fontId="13" fillId="0" borderId="15">
      <alignment horizontal="right"/>
    </xf>
    <xf numFmtId="0" fontId="13" fillId="3" borderId="0"/>
    <xf numFmtId="0" fontId="20" fillId="0" borderId="0">
      <alignment horizontal="center" wrapText="1"/>
    </xf>
    <xf numFmtId="0" fontId="13" fillId="0" borderId="0">
      <alignment horizontal="center"/>
    </xf>
    <xf numFmtId="0" fontId="13" fillId="0" borderId="4">
      <alignment wrapText="1"/>
    </xf>
    <xf numFmtId="0" fontId="13" fillId="0" borderId="32">
      <alignment wrapText="1"/>
    </xf>
    <xf numFmtId="0" fontId="21" fillId="0" borderId="33"/>
    <xf numFmtId="49" fontId="22" fillId="0" borderId="34">
      <alignment horizontal="right"/>
    </xf>
    <xf numFmtId="0" fontId="13" fillId="0" borderId="34">
      <alignment horizontal="right"/>
    </xf>
    <xf numFmtId="0" fontId="21" fillId="0" borderId="4"/>
    <xf numFmtId="0" fontId="11" fillId="0" borderId="25"/>
    <xf numFmtId="0" fontId="13" fillId="0" borderId="26">
      <alignment horizontal="center"/>
    </xf>
    <xf numFmtId="49" fontId="14" fillId="0" borderId="35">
      <alignment horizontal="center"/>
    </xf>
    <xf numFmtId="164" fontId="13" fillId="0" borderId="36">
      <alignment horizontal="center"/>
    </xf>
    <xf numFmtId="0" fontId="13" fillId="0" borderId="37">
      <alignment horizontal="center"/>
    </xf>
    <xf numFmtId="49" fontId="13" fillId="0" borderId="38">
      <alignment horizontal="center"/>
    </xf>
    <xf numFmtId="49" fontId="13" fillId="0" borderId="36">
      <alignment horizontal="center"/>
    </xf>
    <xf numFmtId="0" fontId="13" fillId="0" borderId="36">
      <alignment horizontal="center"/>
    </xf>
    <xf numFmtId="49" fontId="13" fillId="0" borderId="39">
      <alignment horizontal="center"/>
    </xf>
    <xf numFmtId="0" fontId="21" fillId="0" borderId="0"/>
    <xf numFmtId="0" fontId="14" fillId="0" borderId="40"/>
    <xf numFmtId="0" fontId="14" fillId="0" borderId="28"/>
    <xf numFmtId="4" fontId="13" fillId="0" borderId="30">
      <alignment horizontal="right"/>
    </xf>
    <xf numFmtId="49" fontId="13" fillId="0" borderId="13">
      <alignment horizontal="center"/>
    </xf>
    <xf numFmtId="0" fontId="13" fillId="0" borderId="41">
      <alignment horizontal="left" wrapText="1"/>
    </xf>
    <xf numFmtId="0" fontId="13" fillId="0" borderId="11">
      <alignment horizontal="left" wrapText="1" indent="1"/>
    </xf>
    <xf numFmtId="0" fontId="13" fillId="0" borderId="42">
      <alignment horizontal="left" wrapText="1" indent="2"/>
    </xf>
    <xf numFmtId="0" fontId="13" fillId="3" borderId="25"/>
    <xf numFmtId="0" fontId="20" fillId="0" borderId="0">
      <alignment horizontal="left" wrapText="1"/>
    </xf>
    <xf numFmtId="49" fontId="14" fillId="0" borderId="0"/>
    <xf numFmtId="0" fontId="13" fillId="0" borderId="0">
      <alignment horizontal="right"/>
    </xf>
    <xf numFmtId="49" fontId="13" fillId="0" borderId="0">
      <alignment horizontal="right"/>
    </xf>
    <xf numFmtId="0" fontId="13" fillId="0" borderId="0">
      <alignment horizontal="left" wrapText="1"/>
    </xf>
    <xf numFmtId="0" fontId="13" fillId="0" borderId="4">
      <alignment horizontal="left"/>
    </xf>
    <xf numFmtId="0" fontId="13" fillId="0" borderId="5">
      <alignment horizontal="left" wrapText="1"/>
    </xf>
    <xf numFmtId="0" fontId="13" fillId="0" borderId="32"/>
    <xf numFmtId="0" fontId="12" fillId="0" borderId="42">
      <alignment horizontal="left" wrapText="1"/>
    </xf>
    <xf numFmtId="49" fontId="13" fillId="0" borderId="0">
      <alignment horizontal="center" wrapText="1"/>
    </xf>
    <xf numFmtId="49" fontId="13" fillId="0" borderId="22">
      <alignment horizontal="center" wrapText="1"/>
    </xf>
    <xf numFmtId="0" fontId="13" fillId="0" borderId="43"/>
    <xf numFmtId="0" fontId="13" fillId="0" borderId="44">
      <alignment horizontal="center" wrapText="1"/>
    </xf>
    <xf numFmtId="0" fontId="14" fillId="0" borderId="25"/>
    <xf numFmtId="49" fontId="13" fillId="0" borderId="0">
      <alignment horizontal="center"/>
    </xf>
    <xf numFmtId="49" fontId="13" fillId="0" borderId="31">
      <alignment horizontal="center" wrapText="1"/>
    </xf>
    <xf numFmtId="49" fontId="13" fillId="0" borderId="45">
      <alignment horizontal="center" wrapText="1"/>
    </xf>
    <xf numFmtId="49" fontId="13" fillId="0" borderId="4"/>
    <xf numFmtId="4" fontId="13" fillId="0" borderId="9">
      <alignment horizontal="right"/>
    </xf>
    <xf numFmtId="4" fontId="13" fillId="0" borderId="31">
      <alignment horizontal="right"/>
    </xf>
    <xf numFmtId="4" fontId="13" fillId="0" borderId="46">
      <alignment horizontal="right"/>
    </xf>
    <xf numFmtId="49" fontId="13" fillId="0" borderId="30">
      <alignment horizontal="center"/>
    </xf>
    <xf numFmtId="4" fontId="13" fillId="0" borderId="47">
      <alignment horizontal="right"/>
    </xf>
    <xf numFmtId="0" fontId="13" fillId="0" borderId="10">
      <alignment horizontal="left" wrapText="1"/>
    </xf>
    <xf numFmtId="0" fontId="12" fillId="0" borderId="36">
      <alignment horizontal="left" wrapText="1"/>
    </xf>
    <xf numFmtId="0" fontId="13" fillId="0" borderId="4"/>
    <xf numFmtId="0" fontId="14" fillId="0" borderId="4"/>
  </cellStyleXfs>
  <cellXfs count="85">
    <xf numFmtId="0" fontId="0" fillId="0" borderId="0" xfId="0"/>
    <xf numFmtId="0" fontId="0" fillId="0" borderId="0" xfId="0" applyProtection="1">
      <protection locked="0"/>
    </xf>
    <xf numFmtId="0" fontId="13" fillId="0" borderId="4" xfId="146" applyNumberFormat="1" applyProtection="1">
      <alignment horizontal="left"/>
    </xf>
    <xf numFmtId="49" fontId="13" fillId="0" borderId="4" xfId="158" applyNumberFormat="1" applyProtection="1"/>
    <xf numFmtId="0" fontId="14" fillId="0" borderId="4" xfId="167" applyNumberFormat="1" applyProtection="1"/>
    <xf numFmtId="0" fontId="14" fillId="0" borderId="0" xfId="95" applyNumberFormat="1" applyBorder="1" applyProtection="1"/>
    <xf numFmtId="0" fontId="13" fillId="0" borderId="0" xfId="92" applyNumberFormat="1" applyBorder="1" applyProtection="1">
      <alignment horizontal="left"/>
    </xf>
    <xf numFmtId="0" fontId="19" fillId="0" borderId="0" xfId="101" applyNumberFormat="1" applyBorder="1" applyProtection="1">
      <alignment horizontal="center" vertical="top"/>
    </xf>
    <xf numFmtId="0" fontId="13" fillId="0" borderId="0" xfId="93" applyNumberFormat="1" applyBorder="1" applyProtection="1"/>
    <xf numFmtId="0" fontId="13" fillId="0" borderId="0" xfId="116" applyNumberFormat="1" applyBorder="1" applyProtection="1">
      <alignment horizontal="center"/>
    </xf>
    <xf numFmtId="0" fontId="13" fillId="0" borderId="0" xfId="121" applyNumberFormat="1" applyBorder="1" applyProtection="1">
      <alignment horizontal="right"/>
    </xf>
    <xf numFmtId="0" fontId="11" fillId="0" borderId="0" xfId="94" applyNumberFormat="1" applyBorder="1" applyProtection="1"/>
    <xf numFmtId="0" fontId="20" fillId="0" borderId="0" xfId="115" applyBorder="1" applyAlignment="1">
      <alignment horizontal="center"/>
    </xf>
    <xf numFmtId="0" fontId="18" fillId="0" borderId="0" xfId="91" applyNumberFormat="1" applyBorder="1" applyAlignment="1" applyProtection="1"/>
    <xf numFmtId="0" fontId="21" fillId="0" borderId="0" xfId="119" applyNumberFormat="1" applyBorder="1" applyAlignment="1" applyProtection="1"/>
    <xf numFmtId="49" fontId="7" fillId="0" borderId="2" xfId="96" applyFont="1" applyBorder="1" applyProtection="1">
      <alignment horizontal="center" vertical="center" wrapText="1"/>
    </xf>
    <xf numFmtId="49" fontId="13" fillId="0" borderId="2" xfId="96" applyNumberFormat="1" applyBorder="1" applyProtection="1">
      <alignment horizontal="center" vertical="center" wrapText="1"/>
    </xf>
    <xf numFmtId="49" fontId="5" fillId="0" borderId="2" xfId="112" applyNumberFormat="1" applyFont="1" applyBorder="1" applyProtection="1">
      <alignment horizontal="center" vertical="center" wrapText="1"/>
    </xf>
    <xf numFmtId="49" fontId="1" fillId="0" borderId="2" xfId="103" applyNumberFormat="1" applyFont="1" applyBorder="1" applyProtection="1">
      <alignment horizontal="center" wrapText="1"/>
    </xf>
    <xf numFmtId="49" fontId="1" fillId="0" borderId="2" xfId="109" applyNumberFormat="1" applyFont="1" applyBorder="1" applyProtection="1">
      <alignment horizontal="center"/>
    </xf>
    <xf numFmtId="0" fontId="1" fillId="0" borderId="2" xfId="98" applyNumberFormat="1" applyFont="1" applyBorder="1" applyProtection="1">
      <alignment horizontal="left" wrapText="1" indent="1"/>
    </xf>
    <xf numFmtId="49" fontId="1" fillId="0" borderId="2" xfId="104" applyNumberFormat="1" applyFont="1" applyBorder="1" applyProtection="1">
      <alignment horizontal="center" wrapText="1"/>
    </xf>
    <xf numFmtId="49" fontId="1" fillId="0" borderId="2" xfId="110" applyNumberFormat="1" applyFont="1" applyBorder="1" applyProtection="1">
      <alignment horizontal="center"/>
    </xf>
    <xf numFmtId="0" fontId="1" fillId="0" borderId="2" xfId="99" applyNumberFormat="1" applyFont="1" applyBorder="1" applyProtection="1">
      <alignment horizontal="left" wrapText="1" indent="2"/>
    </xf>
    <xf numFmtId="49" fontId="1" fillId="0" borderId="2" xfId="105" applyNumberFormat="1" applyFont="1" applyBorder="1" applyProtection="1">
      <alignment horizontal="center"/>
    </xf>
    <xf numFmtId="49" fontId="1" fillId="0" borderId="2" xfId="111" applyNumberFormat="1" applyFont="1" applyBorder="1" applyProtection="1">
      <alignment horizontal="center"/>
    </xf>
    <xf numFmtId="49" fontId="1" fillId="0" borderId="2" xfId="111" applyNumberFormat="1" applyFont="1" applyBorder="1" applyAlignment="1" applyProtection="1">
      <alignment horizontal="center"/>
    </xf>
    <xf numFmtId="49" fontId="1" fillId="0" borderId="2" xfId="103" applyNumberFormat="1" applyFont="1" applyBorder="1" applyAlignment="1" applyProtection="1">
      <alignment horizontal="center" wrapText="1"/>
    </xf>
    <xf numFmtId="49" fontId="1" fillId="0" borderId="2" xfId="109" applyNumberFormat="1" applyFont="1" applyBorder="1" applyAlignment="1" applyProtection="1">
      <alignment horizontal="center"/>
    </xf>
    <xf numFmtId="49" fontId="1" fillId="0" borderId="2" xfId="104" applyNumberFormat="1" applyFont="1" applyBorder="1" applyAlignment="1" applyProtection="1">
      <alignment horizontal="center" wrapText="1"/>
    </xf>
    <xf numFmtId="49" fontId="1" fillId="0" borderId="2" xfId="110" applyNumberFormat="1" applyFont="1" applyBorder="1" applyAlignment="1" applyProtection="1">
      <alignment horizontal="center"/>
    </xf>
    <xf numFmtId="49" fontId="1" fillId="0" borderId="2" xfId="105" applyNumberFormat="1" applyFont="1" applyBorder="1" applyAlignment="1" applyProtection="1">
      <alignment horizontal="center"/>
    </xf>
    <xf numFmtId="0" fontId="1" fillId="0" borderId="2" xfId="97" applyNumberFormat="1" applyFont="1" applyBorder="1" applyAlignment="1" applyProtection="1">
      <alignment horizontal="left" wrapText="1"/>
    </xf>
    <xf numFmtId="0" fontId="1" fillId="0" borderId="2" xfId="98" applyNumberFormat="1" applyFont="1" applyBorder="1" applyAlignment="1" applyProtection="1">
      <alignment horizontal="left" wrapText="1" indent="1"/>
    </xf>
    <xf numFmtId="0" fontId="1" fillId="0" borderId="2" xfId="99" applyNumberFormat="1" applyFont="1" applyBorder="1" applyAlignment="1" applyProtection="1">
      <alignment horizontal="left" wrapText="1" indent="2"/>
    </xf>
    <xf numFmtId="165" fontId="1" fillId="0" borderId="2" xfId="113" applyNumberFormat="1" applyFont="1" applyBorder="1" applyAlignment="1" applyProtection="1"/>
    <xf numFmtId="166" fontId="1" fillId="0" borderId="2" xfId="113" applyNumberFormat="1" applyFont="1" applyBorder="1" applyAlignment="1" applyProtection="1"/>
    <xf numFmtId="166" fontId="1" fillId="0" borderId="2" xfId="110" applyNumberFormat="1" applyFont="1" applyBorder="1" applyAlignment="1" applyProtection="1"/>
    <xf numFmtId="49" fontId="7" fillId="0" borderId="3" xfId="96" applyFont="1" applyBorder="1" applyProtection="1">
      <alignment horizontal="center" vertical="center" wrapText="1"/>
    </xf>
    <xf numFmtId="49" fontId="1" fillId="0" borderId="2" xfId="156" applyNumberFormat="1" applyFont="1" applyBorder="1" applyProtection="1">
      <alignment horizontal="center" wrapText="1"/>
    </xf>
    <xf numFmtId="49" fontId="1" fillId="0" borderId="2" xfId="151" applyNumberFormat="1" applyFont="1" applyBorder="1" applyProtection="1">
      <alignment horizontal="center" wrapText="1"/>
    </xf>
    <xf numFmtId="0" fontId="1" fillId="0" borderId="2" xfId="153" applyNumberFormat="1" applyFont="1" applyBorder="1" applyProtection="1">
      <alignment horizontal="center" wrapText="1"/>
    </xf>
    <xf numFmtId="49" fontId="1" fillId="0" borderId="2" xfId="157" applyNumberFormat="1" applyFont="1" applyBorder="1" applyProtection="1">
      <alignment horizontal="center" wrapText="1"/>
    </xf>
    <xf numFmtId="0" fontId="7" fillId="0" borderId="2" xfId="149" applyNumberFormat="1" applyFont="1" applyBorder="1" applyProtection="1">
      <alignment horizontal="left" wrapText="1"/>
    </xf>
    <xf numFmtId="0" fontId="1" fillId="0" borderId="2" xfId="147" applyNumberFormat="1" applyFont="1" applyBorder="1" applyProtection="1">
      <alignment horizontal="left" wrapText="1"/>
    </xf>
    <xf numFmtId="166" fontId="1" fillId="0" borderId="2" xfId="159" applyNumberFormat="1" applyFont="1" applyBorder="1" applyProtection="1">
      <alignment horizontal="right"/>
    </xf>
    <xf numFmtId="166" fontId="1" fillId="0" borderId="2" xfId="111" applyNumberFormat="1" applyFont="1" applyBorder="1" applyProtection="1">
      <alignment horizontal="center"/>
    </xf>
    <xf numFmtId="166" fontId="1" fillId="0" borderId="2" xfId="113" applyNumberFormat="1" applyFont="1" applyBorder="1" applyProtection="1">
      <alignment horizontal="right"/>
    </xf>
    <xf numFmtId="166" fontId="1" fillId="0" borderId="2" xfId="160" applyNumberFormat="1" applyFont="1" applyBorder="1" applyProtection="1">
      <alignment horizontal="right"/>
    </xf>
    <xf numFmtId="0" fontId="12" fillId="0" borderId="0" xfId="6" applyNumberFormat="1" applyBorder="1" applyProtection="1"/>
    <xf numFmtId="49" fontId="13" fillId="0" borderId="0" xfId="12" applyNumberFormat="1" applyBorder="1" applyProtection="1">
      <alignment horizontal="left"/>
    </xf>
    <xf numFmtId="0" fontId="13" fillId="0" borderId="0" xfId="166" applyNumberFormat="1" applyBorder="1" applyProtection="1"/>
    <xf numFmtId="49" fontId="13" fillId="0" borderId="0" xfId="158" applyNumberFormat="1" applyBorder="1" applyProtection="1"/>
    <xf numFmtId="0" fontId="14" fillId="0" borderId="0" xfId="167" applyNumberFormat="1" applyBorder="1" applyProtection="1"/>
    <xf numFmtId="0" fontId="1" fillId="0" borderId="2" xfId="20" applyNumberFormat="1" applyFont="1" applyBorder="1" applyProtection="1"/>
    <xf numFmtId="49" fontId="1" fillId="0" borderId="2" xfId="13" applyNumberFormat="1" applyFont="1" applyBorder="1" applyProtection="1">
      <alignment horizontal="center" wrapText="1"/>
    </xf>
    <xf numFmtId="49" fontId="1" fillId="0" borderId="2" xfId="16" applyNumberFormat="1" applyFont="1" applyBorder="1" applyProtection="1">
      <alignment horizontal="center"/>
    </xf>
    <xf numFmtId="49" fontId="1" fillId="0" borderId="2" xfId="14" applyNumberFormat="1" applyFont="1" applyBorder="1" applyProtection="1">
      <alignment horizontal="center"/>
    </xf>
    <xf numFmtId="49" fontId="1" fillId="0" borderId="2" xfId="96" applyNumberFormat="1" applyFont="1" applyBorder="1" applyProtection="1">
      <alignment horizontal="center" vertical="center" wrapText="1"/>
    </xf>
    <xf numFmtId="49" fontId="1" fillId="0" borderId="2" xfId="112" applyNumberFormat="1" applyFont="1" applyBorder="1" applyProtection="1">
      <alignment horizontal="center" vertical="center" wrapText="1"/>
    </xf>
    <xf numFmtId="0" fontId="1" fillId="0" borderId="2" xfId="8" applyNumberFormat="1" applyFont="1" applyBorder="1" applyProtection="1">
      <alignment horizontal="left" wrapText="1"/>
    </xf>
    <xf numFmtId="0" fontId="1" fillId="0" borderId="2" xfId="7" applyNumberFormat="1" applyFont="1" applyBorder="1" applyProtection="1">
      <alignment horizontal="left" wrapText="1" indent="1"/>
    </xf>
    <xf numFmtId="0" fontId="1" fillId="0" borderId="2" xfId="9" applyNumberFormat="1" applyFont="1" applyBorder="1" applyProtection="1">
      <alignment horizontal="left" wrapText="1" indent="2"/>
    </xf>
    <xf numFmtId="166" fontId="1" fillId="0" borderId="2" xfId="110" applyNumberFormat="1" applyFont="1" applyBorder="1" applyProtection="1">
      <alignment horizontal="center"/>
    </xf>
    <xf numFmtId="166" fontId="1" fillId="0" borderId="2" xfId="20" applyNumberFormat="1" applyFont="1" applyBorder="1" applyProtection="1"/>
    <xf numFmtId="49" fontId="1" fillId="0" borderId="2" xfId="96" applyNumberFormat="1" applyFont="1" applyBorder="1" applyProtection="1">
      <alignment horizontal="center" vertical="center" wrapText="1"/>
    </xf>
    <xf numFmtId="49" fontId="6" fillId="0" borderId="2" xfId="96" applyFont="1" applyBorder="1">
      <alignment horizontal="center" vertical="center" wrapText="1"/>
    </xf>
    <xf numFmtId="49" fontId="7" fillId="0" borderId="2" xfId="96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7" fillId="0" borderId="0" xfId="121" applyNumberFormat="1" applyFont="1" applyBorder="1" applyAlignment="1" applyProtection="1">
      <alignment horizontal="right"/>
    </xf>
    <xf numFmtId="0" fontId="0" fillId="0" borderId="0" xfId="0" applyBorder="1" applyAlignment="1"/>
    <xf numFmtId="49" fontId="7" fillId="0" borderId="0" xfId="122" applyNumberFormat="1" applyFont="1" applyBorder="1" applyAlignment="1" applyProtection="1">
      <alignment horizontal="right"/>
    </xf>
    <xf numFmtId="0" fontId="7" fillId="0" borderId="0" xfId="123" applyNumberFormat="1" applyFont="1" applyBorder="1" applyAlignment="1" applyProtection="1">
      <alignment horizontal="right"/>
    </xf>
    <xf numFmtId="0" fontId="7" fillId="0" borderId="0" xfId="123" applyNumberFormat="1" applyFont="1" applyBorder="1" applyAlignment="1" applyProtection="1"/>
    <xf numFmtId="0" fontId="8" fillId="0" borderId="0" xfId="92" applyNumberFormat="1" applyFont="1" applyBorder="1" applyAlignment="1" applyProtection="1">
      <alignment horizontal="center" wrapText="1"/>
    </xf>
    <xf numFmtId="0" fontId="9" fillId="0" borderId="0" xfId="0" applyFont="1" applyBorder="1" applyAlignment="1">
      <alignment horizontal="center" wrapText="1"/>
    </xf>
    <xf numFmtId="0" fontId="13" fillId="0" borderId="0" xfId="117" applyNumberFormat="1" applyBorder="1" applyProtection="1">
      <alignment wrapText="1"/>
    </xf>
    <xf numFmtId="0" fontId="13" fillId="0" borderId="0" xfId="117" applyBorder="1">
      <alignment wrapText="1"/>
    </xf>
    <xf numFmtId="0" fontId="13" fillId="0" borderId="0" xfId="118" applyNumberFormat="1" applyBorder="1" applyProtection="1">
      <alignment wrapText="1"/>
    </xf>
    <xf numFmtId="0" fontId="13" fillId="0" borderId="0" xfId="118" applyBorder="1">
      <alignment wrapText="1"/>
    </xf>
    <xf numFmtId="0" fontId="8" fillId="0" borderId="0" xfId="147" applyNumberFormat="1" applyFont="1" applyBorder="1" applyAlignment="1" applyProtection="1">
      <alignment horizontal="center" wrapText="1"/>
    </xf>
    <xf numFmtId="49" fontId="13" fillId="0" borderId="15" xfId="96" applyNumberFormat="1" applyProtection="1">
      <alignment horizontal="center" vertical="center" wrapText="1"/>
    </xf>
    <xf numFmtId="49" fontId="13" fillId="0" borderId="1" xfId="96" applyBorder="1">
      <alignment horizontal="center" vertical="center" wrapText="1"/>
    </xf>
    <xf numFmtId="0" fontId="10" fillId="0" borderId="0" xfId="145" applyNumberFormat="1" applyFont="1" applyAlignment="1" applyProtection="1">
      <alignment horizontal="center" wrapText="1"/>
    </xf>
    <xf numFmtId="0" fontId="9" fillId="0" borderId="0" xfId="0" applyFont="1" applyAlignment="1">
      <alignment horizontal="center"/>
    </xf>
  </cellXfs>
  <cellStyles count="168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0"/>
  <sheetViews>
    <sheetView tabSelected="1" view="pageBreakPreview" zoomScaleNormal="100" zoomScaleSheetLayoutView="100" workbookViewId="0">
      <selection activeCell="D18" sqref="D18"/>
    </sheetView>
  </sheetViews>
  <sheetFormatPr defaultRowHeight="15"/>
  <cols>
    <col min="1" max="1" width="55.85546875" style="1" customWidth="1"/>
    <col min="2" max="2" width="7.42578125" style="1" customWidth="1"/>
    <col min="3" max="3" width="24.28515625" style="1" customWidth="1"/>
    <col min="4" max="4" width="15.85546875" style="1" customWidth="1"/>
    <col min="5" max="5" width="14.42578125" style="1" customWidth="1"/>
    <col min="6" max="6" width="11.85546875" style="1" customWidth="1"/>
    <col min="7" max="16384" width="9.140625" style="1"/>
  </cols>
  <sheetData>
    <row r="1" spans="1:6" ht="15.75">
      <c r="A1" s="13"/>
      <c r="B1" s="12"/>
      <c r="C1" s="12"/>
      <c r="D1" s="14"/>
      <c r="E1" s="5"/>
      <c r="F1" s="5"/>
    </row>
    <row r="2" spans="1:6">
      <c r="A2" s="6"/>
      <c r="B2" s="7"/>
      <c r="C2" s="7"/>
      <c r="D2" s="69" t="s">
        <v>545</v>
      </c>
      <c r="E2" s="70"/>
      <c r="F2" s="70"/>
    </row>
    <row r="3" spans="1:6">
      <c r="A3" s="8"/>
      <c r="B3" s="8"/>
      <c r="C3" s="9"/>
      <c r="D3" s="71" t="s">
        <v>546</v>
      </c>
      <c r="E3" s="70"/>
      <c r="F3" s="70"/>
    </row>
    <row r="4" spans="1:6">
      <c r="A4" s="6"/>
      <c r="B4" s="6"/>
      <c r="C4" s="6"/>
      <c r="D4" s="72" t="s">
        <v>547</v>
      </c>
      <c r="E4" s="70"/>
      <c r="F4" s="70"/>
    </row>
    <row r="5" spans="1:6">
      <c r="A5" s="6"/>
      <c r="B5" s="76"/>
      <c r="C5" s="77"/>
      <c r="D5" s="73" t="s">
        <v>249</v>
      </c>
      <c r="E5" s="70"/>
      <c r="F5" s="70"/>
    </row>
    <row r="6" spans="1:6">
      <c r="A6" s="6"/>
      <c r="B6" s="78"/>
      <c r="C6" s="79"/>
      <c r="D6" s="10"/>
      <c r="E6" s="5"/>
      <c r="F6" s="5"/>
    </row>
    <row r="7" spans="1:6">
      <c r="A7" s="74" t="s">
        <v>554</v>
      </c>
      <c r="B7" s="75"/>
      <c r="C7" s="75"/>
      <c r="D7" s="75"/>
      <c r="E7" s="75"/>
      <c r="F7" s="75"/>
    </row>
    <row r="8" spans="1:6" ht="28.5" customHeight="1">
      <c r="A8" s="75"/>
      <c r="B8" s="75"/>
      <c r="C8" s="75"/>
      <c r="D8" s="75"/>
      <c r="E8" s="75"/>
      <c r="F8" s="75"/>
    </row>
    <row r="9" spans="1:6">
      <c r="A9" s="11"/>
      <c r="B9" s="11"/>
      <c r="C9" s="11"/>
      <c r="D9" s="11"/>
      <c r="E9" s="5"/>
      <c r="F9" s="5"/>
    </row>
    <row r="10" spans="1:6">
      <c r="A10" s="65" t="s">
        <v>282</v>
      </c>
      <c r="B10" s="65" t="s">
        <v>283</v>
      </c>
      <c r="C10" s="65" t="s">
        <v>284</v>
      </c>
      <c r="D10" s="67" t="s">
        <v>281</v>
      </c>
      <c r="E10" s="68"/>
      <c r="F10" s="68"/>
    </row>
    <row r="11" spans="1:6" ht="28.5" customHeight="1">
      <c r="A11" s="66"/>
      <c r="B11" s="66"/>
      <c r="C11" s="66"/>
      <c r="D11" s="15" t="s">
        <v>548</v>
      </c>
      <c r="E11" s="15" t="s">
        <v>286</v>
      </c>
      <c r="F11" s="15" t="s">
        <v>549</v>
      </c>
    </row>
    <row r="12" spans="1:6">
      <c r="A12" s="16" t="s">
        <v>287</v>
      </c>
      <c r="B12" s="16" t="s">
        <v>288</v>
      </c>
      <c r="C12" s="16" t="s">
        <v>289</v>
      </c>
      <c r="D12" s="17" t="s">
        <v>290</v>
      </c>
      <c r="E12" s="17" t="s">
        <v>291</v>
      </c>
      <c r="F12" s="17" t="s">
        <v>292</v>
      </c>
    </row>
    <row r="13" spans="1:6">
      <c r="A13" s="32" t="s">
        <v>293</v>
      </c>
      <c r="B13" s="27" t="s">
        <v>294</v>
      </c>
      <c r="C13" s="28" t="s">
        <v>295</v>
      </c>
      <c r="D13" s="36">
        <v>343144608.64999998</v>
      </c>
      <c r="E13" s="36">
        <v>205030224.50999999</v>
      </c>
      <c r="F13" s="35">
        <f>SUM(E13/D13)*100</f>
        <v>59.750384922738611</v>
      </c>
    </row>
    <row r="14" spans="1:6">
      <c r="A14" s="33" t="s">
        <v>297</v>
      </c>
      <c r="B14" s="29"/>
      <c r="C14" s="30"/>
      <c r="D14" s="37"/>
      <c r="E14" s="37"/>
      <c r="F14" s="35"/>
    </row>
    <row r="15" spans="1:6" ht="27.75" customHeight="1">
      <c r="A15" s="34" t="s">
        <v>298</v>
      </c>
      <c r="B15" s="31" t="s">
        <v>294</v>
      </c>
      <c r="C15" s="26" t="s">
        <v>299</v>
      </c>
      <c r="D15" s="36">
        <v>64634400</v>
      </c>
      <c r="E15" s="36">
        <v>38470686.619999997</v>
      </c>
      <c r="F15" s="35">
        <f t="shared" ref="F15:F59" si="0">SUM(E15/D15)*100</f>
        <v>59.520451369549342</v>
      </c>
    </row>
    <row r="16" spans="1:6" ht="29.25" customHeight="1">
      <c r="A16" s="34" t="s">
        <v>300</v>
      </c>
      <c r="B16" s="31" t="s">
        <v>294</v>
      </c>
      <c r="C16" s="26" t="s">
        <v>301</v>
      </c>
      <c r="D16" s="36">
        <v>43027000</v>
      </c>
      <c r="E16" s="36">
        <v>23215210.109999999</v>
      </c>
      <c r="F16" s="35">
        <f t="shared" si="0"/>
        <v>53.954982011295229</v>
      </c>
    </row>
    <row r="17" spans="1:6" ht="24.75" customHeight="1">
      <c r="A17" s="34" t="s">
        <v>302</v>
      </c>
      <c r="B17" s="31" t="s">
        <v>294</v>
      </c>
      <c r="C17" s="26" t="s">
        <v>303</v>
      </c>
      <c r="D17" s="36">
        <v>43027000</v>
      </c>
      <c r="E17" s="36">
        <v>23215210.109999999</v>
      </c>
      <c r="F17" s="35">
        <f t="shared" si="0"/>
        <v>53.954982011295229</v>
      </c>
    </row>
    <row r="18" spans="1:6" ht="84" customHeight="1">
      <c r="A18" s="34" t="s">
        <v>304</v>
      </c>
      <c r="B18" s="31" t="s">
        <v>294</v>
      </c>
      <c r="C18" s="26" t="s">
        <v>305</v>
      </c>
      <c r="D18" s="36">
        <v>42620600</v>
      </c>
      <c r="E18" s="36">
        <v>22732845.59</v>
      </c>
      <c r="F18" s="35">
        <f t="shared" si="0"/>
        <v>53.337694894018384</v>
      </c>
    </row>
    <row r="19" spans="1:6" ht="114.75" customHeight="1">
      <c r="A19" s="34" t="s">
        <v>306</v>
      </c>
      <c r="B19" s="31" t="s">
        <v>294</v>
      </c>
      <c r="C19" s="26" t="s">
        <v>307</v>
      </c>
      <c r="D19" s="36">
        <v>80000</v>
      </c>
      <c r="E19" s="36">
        <v>24475.24</v>
      </c>
      <c r="F19" s="35">
        <f t="shared" si="0"/>
        <v>30.594049999999999</v>
      </c>
    </row>
    <row r="20" spans="1:6" ht="55.5" customHeight="1">
      <c r="A20" s="34" t="s">
        <v>308</v>
      </c>
      <c r="B20" s="31" t="s">
        <v>294</v>
      </c>
      <c r="C20" s="26" t="s">
        <v>309</v>
      </c>
      <c r="D20" s="36">
        <v>200000</v>
      </c>
      <c r="E20" s="36">
        <v>405942.85</v>
      </c>
      <c r="F20" s="35">
        <f t="shared" si="0"/>
        <v>202.97142500000001</v>
      </c>
    </row>
    <row r="21" spans="1:6" ht="89.25" customHeight="1">
      <c r="A21" s="34" t="s">
        <v>310</v>
      </c>
      <c r="B21" s="31" t="s">
        <v>294</v>
      </c>
      <c r="C21" s="26" t="s">
        <v>311</v>
      </c>
      <c r="D21" s="36">
        <v>126400</v>
      </c>
      <c r="E21" s="36">
        <v>51946.43</v>
      </c>
      <c r="F21" s="35">
        <f t="shared" si="0"/>
        <v>41.096859177215187</v>
      </c>
    </row>
    <row r="22" spans="1:6" ht="49.5" customHeight="1">
      <c r="A22" s="34" t="s">
        <v>312</v>
      </c>
      <c r="B22" s="31" t="s">
        <v>294</v>
      </c>
      <c r="C22" s="26" t="s">
        <v>313</v>
      </c>
      <c r="D22" s="36">
        <v>8050100</v>
      </c>
      <c r="E22" s="36">
        <v>3787101.89</v>
      </c>
      <c r="F22" s="35">
        <f t="shared" si="0"/>
        <v>47.044159575657446</v>
      </c>
    </row>
    <row r="23" spans="1:6" ht="42" customHeight="1">
      <c r="A23" s="34" t="s">
        <v>314</v>
      </c>
      <c r="B23" s="31" t="s">
        <v>294</v>
      </c>
      <c r="C23" s="26" t="s">
        <v>315</v>
      </c>
      <c r="D23" s="36">
        <v>8050100</v>
      </c>
      <c r="E23" s="36">
        <v>3787101.89</v>
      </c>
      <c r="F23" s="35">
        <f t="shared" si="0"/>
        <v>47.044159575657446</v>
      </c>
    </row>
    <row r="24" spans="1:6" ht="90">
      <c r="A24" s="34" t="s">
        <v>316</v>
      </c>
      <c r="B24" s="31" t="s">
        <v>294</v>
      </c>
      <c r="C24" s="26" t="s">
        <v>317</v>
      </c>
      <c r="D24" s="36">
        <v>3685600</v>
      </c>
      <c r="E24" s="36">
        <v>1712547.71</v>
      </c>
      <c r="F24" s="35">
        <f t="shared" si="0"/>
        <v>46.465913555459082</v>
      </c>
    </row>
    <row r="25" spans="1:6" ht="120" customHeight="1">
      <c r="A25" s="34" t="s">
        <v>318</v>
      </c>
      <c r="B25" s="31" t="s">
        <v>294</v>
      </c>
      <c r="C25" s="26" t="s">
        <v>319</v>
      </c>
      <c r="D25" s="36">
        <v>3685600</v>
      </c>
      <c r="E25" s="36">
        <v>1712547.71</v>
      </c>
      <c r="F25" s="35">
        <f t="shared" si="0"/>
        <v>46.465913555459082</v>
      </c>
    </row>
    <row r="26" spans="1:6" ht="103.5" customHeight="1">
      <c r="A26" s="34" t="s">
        <v>320</v>
      </c>
      <c r="B26" s="31" t="s">
        <v>294</v>
      </c>
      <c r="C26" s="26" t="s">
        <v>321</v>
      </c>
      <c r="D26" s="36">
        <v>19200</v>
      </c>
      <c r="E26" s="36">
        <v>12900.62</v>
      </c>
      <c r="F26" s="35">
        <f t="shared" si="0"/>
        <v>67.190729166666671</v>
      </c>
    </row>
    <row r="27" spans="1:6" ht="141">
      <c r="A27" s="34" t="s">
        <v>322</v>
      </c>
      <c r="B27" s="31" t="s">
        <v>294</v>
      </c>
      <c r="C27" s="26" t="s">
        <v>323</v>
      </c>
      <c r="D27" s="36">
        <v>19200</v>
      </c>
      <c r="E27" s="36">
        <v>12900.62</v>
      </c>
      <c r="F27" s="35">
        <f t="shared" si="0"/>
        <v>67.190729166666671</v>
      </c>
    </row>
    <row r="28" spans="1:6" ht="90">
      <c r="A28" s="34" t="s">
        <v>324</v>
      </c>
      <c r="B28" s="31" t="s">
        <v>294</v>
      </c>
      <c r="C28" s="26" t="s">
        <v>325</v>
      </c>
      <c r="D28" s="36">
        <v>4814000</v>
      </c>
      <c r="E28" s="36">
        <v>2381312.2599999998</v>
      </c>
      <c r="F28" s="35">
        <f t="shared" si="0"/>
        <v>49.466395097631903</v>
      </c>
    </row>
    <row r="29" spans="1:6" ht="128.25">
      <c r="A29" s="34" t="s">
        <v>326</v>
      </c>
      <c r="B29" s="31" t="s">
        <v>294</v>
      </c>
      <c r="C29" s="26" t="s">
        <v>327</v>
      </c>
      <c r="D29" s="36">
        <v>4814000</v>
      </c>
      <c r="E29" s="36">
        <v>2381312.2599999998</v>
      </c>
      <c r="F29" s="35">
        <f t="shared" si="0"/>
        <v>49.466395097631903</v>
      </c>
    </row>
    <row r="30" spans="1:6" ht="85.5" customHeight="1">
      <c r="A30" s="34" t="s">
        <v>328</v>
      </c>
      <c r="B30" s="31" t="s">
        <v>294</v>
      </c>
      <c r="C30" s="26" t="s">
        <v>329</v>
      </c>
      <c r="D30" s="36">
        <v>-468700</v>
      </c>
      <c r="E30" s="36">
        <v>-319658.7</v>
      </c>
      <c r="F30" s="35">
        <f t="shared" si="0"/>
        <v>68.201130787283986</v>
      </c>
    </row>
    <row r="31" spans="1:6" ht="123" customHeight="1">
      <c r="A31" s="34" t="s">
        <v>330</v>
      </c>
      <c r="B31" s="31" t="s">
        <v>294</v>
      </c>
      <c r="C31" s="26" t="s">
        <v>331</v>
      </c>
      <c r="D31" s="36">
        <v>-468700</v>
      </c>
      <c r="E31" s="36">
        <v>-319658.7</v>
      </c>
      <c r="F31" s="35">
        <f t="shared" si="0"/>
        <v>68.201130787283986</v>
      </c>
    </row>
    <row r="32" spans="1:6" ht="31.5" customHeight="1">
      <c r="A32" s="34" t="s">
        <v>332</v>
      </c>
      <c r="B32" s="31" t="s">
        <v>294</v>
      </c>
      <c r="C32" s="26" t="s">
        <v>333</v>
      </c>
      <c r="D32" s="36">
        <v>5757400</v>
      </c>
      <c r="E32" s="36">
        <v>5022273.99</v>
      </c>
      <c r="F32" s="35">
        <f t="shared" si="0"/>
        <v>87.231632160350159</v>
      </c>
    </row>
    <row r="33" spans="1:6" ht="51.75">
      <c r="A33" s="34" t="s">
        <v>334</v>
      </c>
      <c r="B33" s="31" t="s">
        <v>294</v>
      </c>
      <c r="C33" s="26" t="s">
        <v>335</v>
      </c>
      <c r="D33" s="36">
        <v>2199000</v>
      </c>
      <c r="E33" s="36">
        <v>1312822.3899999999</v>
      </c>
      <c r="F33" s="35">
        <f t="shared" si="0"/>
        <v>59.700881764438371</v>
      </c>
    </row>
    <row r="34" spans="1:6" ht="45.75" customHeight="1">
      <c r="A34" s="34" t="s">
        <v>336</v>
      </c>
      <c r="B34" s="31" t="s">
        <v>294</v>
      </c>
      <c r="C34" s="26" t="s">
        <v>337</v>
      </c>
      <c r="D34" s="36">
        <v>924000</v>
      </c>
      <c r="E34" s="36">
        <v>770727.07</v>
      </c>
      <c r="F34" s="35">
        <f t="shared" si="0"/>
        <v>83.412020562770564</v>
      </c>
    </row>
    <row r="35" spans="1:6" ht="51.75" customHeight="1">
      <c r="A35" s="34" t="s">
        <v>336</v>
      </c>
      <c r="B35" s="31" t="s">
        <v>294</v>
      </c>
      <c r="C35" s="26" t="s">
        <v>338</v>
      </c>
      <c r="D35" s="36">
        <v>924000</v>
      </c>
      <c r="E35" s="36">
        <v>770727.07</v>
      </c>
      <c r="F35" s="35">
        <f t="shared" si="0"/>
        <v>83.412020562770564</v>
      </c>
    </row>
    <row r="36" spans="1:6" ht="57" customHeight="1">
      <c r="A36" s="34" t="s">
        <v>339</v>
      </c>
      <c r="B36" s="31" t="s">
        <v>294</v>
      </c>
      <c r="C36" s="26" t="s">
        <v>340</v>
      </c>
      <c r="D36" s="36">
        <v>1275000</v>
      </c>
      <c r="E36" s="36">
        <v>542095.31999999995</v>
      </c>
      <c r="F36" s="35">
        <f t="shared" si="0"/>
        <v>42.51728</v>
      </c>
    </row>
    <row r="37" spans="1:6" ht="71.25" customHeight="1">
      <c r="A37" s="34" t="s">
        <v>341</v>
      </c>
      <c r="B37" s="31" t="s">
        <v>294</v>
      </c>
      <c r="C37" s="26" t="s">
        <v>342</v>
      </c>
      <c r="D37" s="36">
        <v>1275000</v>
      </c>
      <c r="E37" s="36">
        <v>542095.31999999995</v>
      </c>
      <c r="F37" s="35">
        <f t="shared" si="0"/>
        <v>42.51728</v>
      </c>
    </row>
    <row r="38" spans="1:6" ht="51.75">
      <c r="A38" s="34" t="s">
        <v>343</v>
      </c>
      <c r="B38" s="31" t="s">
        <v>294</v>
      </c>
      <c r="C38" s="26" t="s">
        <v>344</v>
      </c>
      <c r="D38" s="36">
        <v>2190000</v>
      </c>
      <c r="E38" s="36">
        <v>1845004.26</v>
      </c>
      <c r="F38" s="35">
        <f t="shared" si="0"/>
        <v>84.246769863013711</v>
      </c>
    </row>
    <row r="39" spans="1:6" ht="51.75">
      <c r="A39" s="34" t="s">
        <v>343</v>
      </c>
      <c r="B39" s="31" t="s">
        <v>294</v>
      </c>
      <c r="C39" s="26" t="s">
        <v>345</v>
      </c>
      <c r="D39" s="36">
        <v>2190000</v>
      </c>
      <c r="E39" s="36">
        <v>1844990.39</v>
      </c>
      <c r="F39" s="35">
        <f t="shared" si="0"/>
        <v>84.246136529680356</v>
      </c>
    </row>
    <row r="40" spans="1:6" ht="64.5">
      <c r="A40" s="34" t="s">
        <v>346</v>
      </c>
      <c r="B40" s="31" t="s">
        <v>294</v>
      </c>
      <c r="C40" s="26" t="s">
        <v>347</v>
      </c>
      <c r="D40" s="36" t="s">
        <v>296</v>
      </c>
      <c r="E40" s="36">
        <v>13.87</v>
      </c>
      <c r="F40" s="35"/>
    </row>
    <row r="41" spans="1:6" ht="30" customHeight="1">
      <c r="A41" s="34" t="s">
        <v>348</v>
      </c>
      <c r="B41" s="31" t="s">
        <v>294</v>
      </c>
      <c r="C41" s="26" t="s">
        <v>349</v>
      </c>
      <c r="D41" s="36">
        <v>73400</v>
      </c>
      <c r="E41" s="36">
        <v>30619.51</v>
      </c>
      <c r="F41" s="35">
        <f t="shared" si="0"/>
        <v>41.715953678474108</v>
      </c>
    </row>
    <row r="42" spans="1:6" ht="30" customHeight="1">
      <c r="A42" s="34" t="s">
        <v>348</v>
      </c>
      <c r="B42" s="31" t="s">
        <v>294</v>
      </c>
      <c r="C42" s="26" t="s">
        <v>350</v>
      </c>
      <c r="D42" s="36">
        <v>73400</v>
      </c>
      <c r="E42" s="36">
        <v>30619.51</v>
      </c>
      <c r="F42" s="35">
        <f t="shared" si="0"/>
        <v>41.715953678474108</v>
      </c>
    </row>
    <row r="43" spans="1:6" ht="50.25" customHeight="1">
      <c r="A43" s="34" t="s">
        <v>351</v>
      </c>
      <c r="B43" s="31" t="s">
        <v>294</v>
      </c>
      <c r="C43" s="26" t="s">
        <v>352</v>
      </c>
      <c r="D43" s="36">
        <v>1295000</v>
      </c>
      <c r="E43" s="36">
        <v>1833827.83</v>
      </c>
      <c r="F43" s="35">
        <f t="shared" si="0"/>
        <v>141.60832664092663</v>
      </c>
    </row>
    <row r="44" spans="1:6" ht="50.25" customHeight="1">
      <c r="A44" s="34" t="s">
        <v>353</v>
      </c>
      <c r="B44" s="31" t="s">
        <v>294</v>
      </c>
      <c r="C44" s="26" t="s">
        <v>354</v>
      </c>
      <c r="D44" s="36">
        <v>1295000</v>
      </c>
      <c r="E44" s="36">
        <v>1833827.83</v>
      </c>
      <c r="F44" s="35">
        <f t="shared" si="0"/>
        <v>141.60832664092663</v>
      </c>
    </row>
    <row r="45" spans="1:6" ht="42" customHeight="1">
      <c r="A45" s="34" t="s">
        <v>355</v>
      </c>
      <c r="B45" s="31" t="s">
        <v>294</v>
      </c>
      <c r="C45" s="26" t="s">
        <v>356</v>
      </c>
      <c r="D45" s="36">
        <v>1232200</v>
      </c>
      <c r="E45" s="36">
        <v>539293.55000000005</v>
      </c>
      <c r="F45" s="35">
        <f t="shared" si="0"/>
        <v>43.766722123031983</v>
      </c>
    </row>
    <row r="46" spans="1:6" ht="42" customHeight="1">
      <c r="A46" s="34" t="s">
        <v>357</v>
      </c>
      <c r="B46" s="31" t="s">
        <v>294</v>
      </c>
      <c r="C46" s="26" t="s">
        <v>358</v>
      </c>
      <c r="D46" s="36">
        <v>1134000</v>
      </c>
      <c r="E46" s="36">
        <v>472493.55</v>
      </c>
      <c r="F46" s="35">
        <f t="shared" si="0"/>
        <v>41.666097883597878</v>
      </c>
    </row>
    <row r="47" spans="1:6" ht="64.5">
      <c r="A47" s="34" t="s">
        <v>359</v>
      </c>
      <c r="B47" s="31" t="s">
        <v>294</v>
      </c>
      <c r="C47" s="26" t="s">
        <v>360</v>
      </c>
      <c r="D47" s="36">
        <v>1134000</v>
      </c>
      <c r="E47" s="36">
        <v>472493.55</v>
      </c>
      <c r="F47" s="35">
        <f t="shared" si="0"/>
        <v>41.666097883597878</v>
      </c>
    </row>
    <row r="48" spans="1:6" ht="64.5">
      <c r="A48" s="34" t="s">
        <v>361</v>
      </c>
      <c r="B48" s="31" t="s">
        <v>294</v>
      </c>
      <c r="C48" s="26" t="s">
        <v>362</v>
      </c>
      <c r="D48" s="36">
        <v>98200</v>
      </c>
      <c r="E48" s="36">
        <v>66800</v>
      </c>
      <c r="F48" s="35">
        <f t="shared" si="0"/>
        <v>68.024439918533602</v>
      </c>
    </row>
    <row r="49" spans="1:6" ht="90">
      <c r="A49" s="34" t="s">
        <v>363</v>
      </c>
      <c r="B49" s="31" t="s">
        <v>294</v>
      </c>
      <c r="C49" s="26" t="s">
        <v>364</v>
      </c>
      <c r="D49" s="36">
        <v>98200</v>
      </c>
      <c r="E49" s="36">
        <v>66800</v>
      </c>
      <c r="F49" s="35">
        <f t="shared" si="0"/>
        <v>68.024439918533602</v>
      </c>
    </row>
    <row r="50" spans="1:6" ht="192">
      <c r="A50" s="34" t="s">
        <v>365</v>
      </c>
      <c r="B50" s="31" t="s">
        <v>294</v>
      </c>
      <c r="C50" s="26" t="s">
        <v>366</v>
      </c>
      <c r="D50" s="36">
        <v>98200</v>
      </c>
      <c r="E50" s="36">
        <v>66800</v>
      </c>
      <c r="F50" s="35">
        <f t="shared" si="0"/>
        <v>68.024439918533602</v>
      </c>
    </row>
    <row r="51" spans="1:6" ht="64.5">
      <c r="A51" s="34" t="s">
        <v>367</v>
      </c>
      <c r="B51" s="31" t="s">
        <v>294</v>
      </c>
      <c r="C51" s="26" t="s">
        <v>368</v>
      </c>
      <c r="D51" s="36">
        <v>1329900</v>
      </c>
      <c r="E51" s="36">
        <v>902614.33</v>
      </c>
      <c r="F51" s="35">
        <f t="shared" si="0"/>
        <v>67.870842168584105</v>
      </c>
    </row>
    <row r="52" spans="1:6" ht="51.75">
      <c r="A52" s="34" t="s">
        <v>369</v>
      </c>
      <c r="B52" s="31" t="s">
        <v>294</v>
      </c>
      <c r="C52" s="26" t="s">
        <v>370</v>
      </c>
      <c r="D52" s="36">
        <v>2600</v>
      </c>
      <c r="E52" s="36" t="s">
        <v>296</v>
      </c>
      <c r="F52" s="35"/>
    </row>
    <row r="53" spans="1:6" ht="64.5">
      <c r="A53" s="34" t="s">
        <v>371</v>
      </c>
      <c r="B53" s="31" t="s">
        <v>294</v>
      </c>
      <c r="C53" s="26" t="s">
        <v>372</v>
      </c>
      <c r="D53" s="36">
        <v>2600</v>
      </c>
      <c r="E53" s="36" t="s">
        <v>296</v>
      </c>
      <c r="F53" s="35"/>
    </row>
    <row r="54" spans="1:6" ht="102.75">
      <c r="A54" s="34" t="s">
        <v>373</v>
      </c>
      <c r="B54" s="31" t="s">
        <v>294</v>
      </c>
      <c r="C54" s="26" t="s">
        <v>374</v>
      </c>
      <c r="D54" s="36">
        <v>1327300</v>
      </c>
      <c r="E54" s="36">
        <v>902614.33</v>
      </c>
      <c r="F54" s="35">
        <f t="shared" si="0"/>
        <v>68.003791908385438</v>
      </c>
    </row>
    <row r="55" spans="1:6" ht="90">
      <c r="A55" s="34" t="s">
        <v>375</v>
      </c>
      <c r="B55" s="31" t="s">
        <v>294</v>
      </c>
      <c r="C55" s="26" t="s">
        <v>376</v>
      </c>
      <c r="D55" s="36">
        <v>796300</v>
      </c>
      <c r="E55" s="36">
        <v>785753</v>
      </c>
      <c r="F55" s="35">
        <f t="shared" si="0"/>
        <v>98.675499183724725</v>
      </c>
    </row>
    <row r="56" spans="1:6" ht="115.5">
      <c r="A56" s="34" t="s">
        <v>377</v>
      </c>
      <c r="B56" s="31" t="s">
        <v>294</v>
      </c>
      <c r="C56" s="26" t="s">
        <v>378</v>
      </c>
      <c r="D56" s="36">
        <v>398400</v>
      </c>
      <c r="E56" s="36">
        <v>565320.63</v>
      </c>
      <c r="F56" s="35">
        <f t="shared" si="0"/>
        <v>141.89774849397588</v>
      </c>
    </row>
    <row r="57" spans="1:6" ht="102.75">
      <c r="A57" s="34" t="s">
        <v>379</v>
      </c>
      <c r="B57" s="31" t="s">
        <v>294</v>
      </c>
      <c r="C57" s="26" t="s">
        <v>380</v>
      </c>
      <c r="D57" s="36">
        <v>397900</v>
      </c>
      <c r="E57" s="36">
        <v>220432.37</v>
      </c>
      <c r="F57" s="35">
        <f t="shared" si="0"/>
        <v>55.398936918823829</v>
      </c>
    </row>
    <row r="58" spans="1:6" ht="102.75">
      <c r="A58" s="34" t="s">
        <v>381</v>
      </c>
      <c r="B58" s="31" t="s">
        <v>294</v>
      </c>
      <c r="C58" s="26" t="s">
        <v>382</v>
      </c>
      <c r="D58" s="36">
        <v>531000</v>
      </c>
      <c r="E58" s="36">
        <v>116861.33</v>
      </c>
      <c r="F58" s="35">
        <f t="shared" si="0"/>
        <v>22.007783427495291</v>
      </c>
    </row>
    <row r="59" spans="1:6" ht="90">
      <c r="A59" s="34" t="s">
        <v>383</v>
      </c>
      <c r="B59" s="31" t="s">
        <v>294</v>
      </c>
      <c r="C59" s="26" t="s">
        <v>384</v>
      </c>
      <c r="D59" s="36">
        <v>531000</v>
      </c>
      <c r="E59" s="36">
        <v>116861.33</v>
      </c>
      <c r="F59" s="35">
        <f t="shared" si="0"/>
        <v>22.007783427495291</v>
      </c>
    </row>
    <row r="60" spans="1:6" ht="51.75">
      <c r="A60" s="34" t="s">
        <v>385</v>
      </c>
      <c r="B60" s="31" t="s">
        <v>294</v>
      </c>
      <c r="C60" s="26" t="s">
        <v>386</v>
      </c>
      <c r="D60" s="36">
        <v>690000</v>
      </c>
      <c r="E60" s="36">
        <v>706127.21</v>
      </c>
      <c r="F60" s="35">
        <f t="shared" ref="F60:F117" si="1">SUM(E60/D60)*100</f>
        <v>102.33727681159419</v>
      </c>
    </row>
    <row r="61" spans="1:6" ht="39">
      <c r="A61" s="34" t="s">
        <v>387</v>
      </c>
      <c r="B61" s="31" t="s">
        <v>294</v>
      </c>
      <c r="C61" s="26" t="s">
        <v>388</v>
      </c>
      <c r="D61" s="36">
        <v>690000</v>
      </c>
      <c r="E61" s="36">
        <v>706127.21</v>
      </c>
      <c r="F61" s="35">
        <f t="shared" si="1"/>
        <v>102.33727681159419</v>
      </c>
    </row>
    <row r="62" spans="1:6" ht="51.75">
      <c r="A62" s="34" t="s">
        <v>389</v>
      </c>
      <c r="B62" s="31" t="s">
        <v>294</v>
      </c>
      <c r="C62" s="26" t="s">
        <v>390</v>
      </c>
      <c r="D62" s="36">
        <v>606000</v>
      </c>
      <c r="E62" s="36">
        <v>595024.82999999996</v>
      </c>
      <c r="F62" s="35">
        <f t="shared" si="1"/>
        <v>98.188915841584162</v>
      </c>
    </row>
    <row r="63" spans="1:6" ht="51.75">
      <c r="A63" s="34" t="s">
        <v>391</v>
      </c>
      <c r="B63" s="31" t="s">
        <v>294</v>
      </c>
      <c r="C63" s="26" t="s">
        <v>392</v>
      </c>
      <c r="D63" s="36" t="s">
        <v>296</v>
      </c>
      <c r="E63" s="36">
        <v>88255.89</v>
      </c>
      <c r="F63" s="35"/>
    </row>
    <row r="64" spans="1:6" ht="51.75">
      <c r="A64" s="34" t="s">
        <v>393</v>
      </c>
      <c r="B64" s="31" t="s">
        <v>294</v>
      </c>
      <c r="C64" s="26" t="s">
        <v>394</v>
      </c>
      <c r="D64" s="36">
        <v>84000</v>
      </c>
      <c r="E64" s="36">
        <v>22846.49</v>
      </c>
      <c r="F64" s="35">
        <f t="shared" si="1"/>
        <v>27.198202380952385</v>
      </c>
    </row>
    <row r="65" spans="1:6" ht="39">
      <c r="A65" s="34" t="s">
        <v>395</v>
      </c>
      <c r="B65" s="31" t="s">
        <v>294</v>
      </c>
      <c r="C65" s="26" t="s">
        <v>396</v>
      </c>
      <c r="D65" s="36">
        <v>84000</v>
      </c>
      <c r="E65" s="36">
        <v>22325.15</v>
      </c>
      <c r="F65" s="35">
        <f t="shared" si="1"/>
        <v>26.577559523809523</v>
      </c>
    </row>
    <row r="66" spans="1:6" ht="39">
      <c r="A66" s="34" t="s">
        <v>397</v>
      </c>
      <c r="B66" s="31" t="s">
        <v>294</v>
      </c>
      <c r="C66" s="26" t="s">
        <v>398</v>
      </c>
      <c r="D66" s="36" t="s">
        <v>296</v>
      </c>
      <c r="E66" s="36">
        <v>521.34</v>
      </c>
      <c r="F66" s="35"/>
    </row>
    <row r="67" spans="1:6" ht="51.75">
      <c r="A67" s="34" t="s">
        <v>399</v>
      </c>
      <c r="B67" s="31" t="s">
        <v>294</v>
      </c>
      <c r="C67" s="26" t="s">
        <v>400</v>
      </c>
      <c r="D67" s="36">
        <v>58000</v>
      </c>
      <c r="E67" s="36">
        <v>310678.62</v>
      </c>
      <c r="F67" s="35">
        <f t="shared" si="1"/>
        <v>535.65279310344829</v>
      </c>
    </row>
    <row r="68" spans="1:6" ht="39">
      <c r="A68" s="34" t="s">
        <v>401</v>
      </c>
      <c r="B68" s="31" t="s">
        <v>294</v>
      </c>
      <c r="C68" s="26" t="s">
        <v>402</v>
      </c>
      <c r="D68" s="36">
        <v>58000</v>
      </c>
      <c r="E68" s="36">
        <v>310678.62</v>
      </c>
      <c r="F68" s="35">
        <f t="shared" si="1"/>
        <v>535.65279310344829</v>
      </c>
    </row>
    <row r="69" spans="1:6" ht="51.75">
      <c r="A69" s="34" t="s">
        <v>403</v>
      </c>
      <c r="B69" s="31" t="s">
        <v>294</v>
      </c>
      <c r="C69" s="26" t="s">
        <v>404</v>
      </c>
      <c r="D69" s="36">
        <v>58000</v>
      </c>
      <c r="E69" s="36">
        <v>270124.62</v>
      </c>
      <c r="F69" s="35">
        <f t="shared" si="1"/>
        <v>465.73210344827584</v>
      </c>
    </row>
    <row r="70" spans="1:6" ht="64.5">
      <c r="A70" s="34" t="s">
        <v>405</v>
      </c>
      <c r="B70" s="31" t="s">
        <v>294</v>
      </c>
      <c r="C70" s="26" t="s">
        <v>406</v>
      </c>
      <c r="D70" s="36">
        <v>58000</v>
      </c>
      <c r="E70" s="36">
        <v>270124.62</v>
      </c>
      <c r="F70" s="35">
        <f t="shared" si="1"/>
        <v>465.73210344827584</v>
      </c>
    </row>
    <row r="71" spans="1:6" ht="39">
      <c r="A71" s="34" t="s">
        <v>407</v>
      </c>
      <c r="B71" s="31" t="s">
        <v>294</v>
      </c>
      <c r="C71" s="26" t="s">
        <v>408</v>
      </c>
      <c r="D71" s="36" t="s">
        <v>296</v>
      </c>
      <c r="E71" s="36">
        <v>40554</v>
      </c>
      <c r="F71" s="35"/>
    </row>
    <row r="72" spans="1:6" ht="51.75">
      <c r="A72" s="34" t="s">
        <v>409</v>
      </c>
      <c r="B72" s="31" t="s">
        <v>294</v>
      </c>
      <c r="C72" s="26" t="s">
        <v>410</v>
      </c>
      <c r="D72" s="36" t="s">
        <v>296</v>
      </c>
      <c r="E72" s="36">
        <v>40554</v>
      </c>
      <c r="F72" s="35"/>
    </row>
    <row r="73" spans="1:6" ht="44.25" customHeight="1">
      <c r="A73" s="34" t="s">
        <v>411</v>
      </c>
      <c r="B73" s="31" t="s">
        <v>294</v>
      </c>
      <c r="C73" s="26" t="s">
        <v>412</v>
      </c>
      <c r="D73" s="36">
        <v>3719400</v>
      </c>
      <c r="E73" s="36">
        <v>3751718.77</v>
      </c>
      <c r="F73" s="35">
        <f t="shared" si="1"/>
        <v>100.86892428886381</v>
      </c>
    </row>
    <row r="74" spans="1:6" ht="94.5" customHeight="1">
      <c r="A74" s="34" t="s">
        <v>413</v>
      </c>
      <c r="B74" s="31" t="s">
        <v>294</v>
      </c>
      <c r="C74" s="26" t="s">
        <v>414</v>
      </c>
      <c r="D74" s="36">
        <v>819400</v>
      </c>
      <c r="E74" s="36" t="s">
        <v>296</v>
      </c>
      <c r="F74" s="35"/>
    </row>
    <row r="75" spans="1:6" ht="110.25" customHeight="1">
      <c r="A75" s="34" t="s">
        <v>415</v>
      </c>
      <c r="B75" s="31" t="s">
        <v>294</v>
      </c>
      <c r="C75" s="26" t="s">
        <v>416</v>
      </c>
      <c r="D75" s="36">
        <v>819400</v>
      </c>
      <c r="E75" s="36" t="s">
        <v>296</v>
      </c>
      <c r="F75" s="35"/>
    </row>
    <row r="76" spans="1:6" ht="96" customHeight="1">
      <c r="A76" s="34" t="s">
        <v>417</v>
      </c>
      <c r="B76" s="31" t="s">
        <v>294</v>
      </c>
      <c r="C76" s="26" t="s">
        <v>418</v>
      </c>
      <c r="D76" s="36">
        <v>819400</v>
      </c>
      <c r="E76" s="36" t="s">
        <v>296</v>
      </c>
      <c r="F76" s="35"/>
    </row>
    <row r="77" spans="1:6" ht="51.75">
      <c r="A77" s="34" t="s">
        <v>419</v>
      </c>
      <c r="B77" s="31" t="s">
        <v>294</v>
      </c>
      <c r="C77" s="26" t="s">
        <v>420</v>
      </c>
      <c r="D77" s="36">
        <v>2900000</v>
      </c>
      <c r="E77" s="36">
        <v>3751718.77</v>
      </c>
      <c r="F77" s="35">
        <f t="shared" si="1"/>
        <v>129.36961275862069</v>
      </c>
    </row>
    <row r="78" spans="1:6" ht="51.75">
      <c r="A78" s="34" t="s">
        <v>421</v>
      </c>
      <c r="B78" s="31" t="s">
        <v>294</v>
      </c>
      <c r="C78" s="26" t="s">
        <v>422</v>
      </c>
      <c r="D78" s="36">
        <v>2900000</v>
      </c>
      <c r="E78" s="36">
        <v>3751718.77</v>
      </c>
      <c r="F78" s="35">
        <f t="shared" si="1"/>
        <v>129.36961275862069</v>
      </c>
    </row>
    <row r="79" spans="1:6" ht="66" customHeight="1">
      <c r="A79" s="34" t="s">
        <v>423</v>
      </c>
      <c r="B79" s="31" t="s">
        <v>294</v>
      </c>
      <c r="C79" s="26" t="s">
        <v>424</v>
      </c>
      <c r="D79" s="36">
        <v>2900000</v>
      </c>
      <c r="E79" s="36">
        <v>3636792.28</v>
      </c>
      <c r="F79" s="35">
        <f t="shared" si="1"/>
        <v>125.40663034482758</v>
      </c>
    </row>
    <row r="80" spans="1:6" ht="52.5" customHeight="1">
      <c r="A80" s="34" t="s">
        <v>425</v>
      </c>
      <c r="B80" s="31" t="s">
        <v>294</v>
      </c>
      <c r="C80" s="26" t="s">
        <v>426</v>
      </c>
      <c r="D80" s="36" t="s">
        <v>296</v>
      </c>
      <c r="E80" s="36">
        <v>114926.49</v>
      </c>
      <c r="F80" s="35"/>
    </row>
    <row r="81" spans="1:6" ht="27" customHeight="1">
      <c r="A81" s="34" t="s">
        <v>427</v>
      </c>
      <c r="B81" s="31" t="s">
        <v>294</v>
      </c>
      <c r="C81" s="26" t="s">
        <v>428</v>
      </c>
      <c r="D81" s="36">
        <v>761600</v>
      </c>
      <c r="E81" s="36">
        <v>222668.15</v>
      </c>
      <c r="F81" s="35">
        <f t="shared" si="1"/>
        <v>29.23688944327731</v>
      </c>
    </row>
    <row r="82" spans="1:6" ht="64.5">
      <c r="A82" s="34" t="s">
        <v>429</v>
      </c>
      <c r="B82" s="31" t="s">
        <v>294</v>
      </c>
      <c r="C82" s="26" t="s">
        <v>430</v>
      </c>
      <c r="D82" s="36">
        <v>380000</v>
      </c>
      <c r="E82" s="36">
        <v>214398.06</v>
      </c>
      <c r="F82" s="35">
        <f t="shared" si="1"/>
        <v>56.420542105263159</v>
      </c>
    </row>
    <row r="83" spans="1:6" ht="64.5" customHeight="1">
      <c r="A83" s="34" t="s">
        <v>431</v>
      </c>
      <c r="B83" s="31" t="s">
        <v>294</v>
      </c>
      <c r="C83" s="26" t="s">
        <v>432</v>
      </c>
      <c r="D83" s="36" t="s">
        <v>296</v>
      </c>
      <c r="E83" s="36">
        <v>15111.65</v>
      </c>
      <c r="F83" s="35"/>
    </row>
    <row r="84" spans="1:6" ht="90" customHeight="1">
      <c r="A84" s="34" t="s">
        <v>433</v>
      </c>
      <c r="B84" s="31" t="s">
        <v>294</v>
      </c>
      <c r="C84" s="26" t="s">
        <v>434</v>
      </c>
      <c r="D84" s="36" t="s">
        <v>296</v>
      </c>
      <c r="E84" s="36">
        <v>15111.65</v>
      </c>
      <c r="F84" s="35"/>
    </row>
    <row r="85" spans="1:6" ht="89.25" customHeight="1">
      <c r="A85" s="34" t="s">
        <v>435</v>
      </c>
      <c r="B85" s="31" t="s">
        <v>294</v>
      </c>
      <c r="C85" s="26" t="s">
        <v>436</v>
      </c>
      <c r="D85" s="36">
        <v>100000</v>
      </c>
      <c r="E85" s="36">
        <v>61854.62</v>
      </c>
      <c r="F85" s="35">
        <f t="shared" si="1"/>
        <v>61.854620000000004</v>
      </c>
    </row>
    <row r="86" spans="1:6" ht="111" customHeight="1">
      <c r="A86" s="34" t="s">
        <v>437</v>
      </c>
      <c r="B86" s="31" t="s">
        <v>294</v>
      </c>
      <c r="C86" s="26" t="s">
        <v>438</v>
      </c>
      <c r="D86" s="36">
        <v>100000</v>
      </c>
      <c r="E86" s="36">
        <v>61854.62</v>
      </c>
      <c r="F86" s="35">
        <f t="shared" si="1"/>
        <v>61.854620000000004</v>
      </c>
    </row>
    <row r="87" spans="1:6" ht="77.25">
      <c r="A87" s="34" t="s">
        <v>439</v>
      </c>
      <c r="B87" s="31" t="s">
        <v>294</v>
      </c>
      <c r="C87" s="26" t="s">
        <v>440</v>
      </c>
      <c r="D87" s="36" t="s">
        <v>296</v>
      </c>
      <c r="E87" s="36">
        <v>300</v>
      </c>
      <c r="F87" s="35"/>
    </row>
    <row r="88" spans="1:6" ht="102.75">
      <c r="A88" s="34" t="s">
        <v>441</v>
      </c>
      <c r="B88" s="31" t="s">
        <v>294</v>
      </c>
      <c r="C88" s="26" t="s">
        <v>442</v>
      </c>
      <c r="D88" s="36" t="s">
        <v>296</v>
      </c>
      <c r="E88" s="36">
        <v>300</v>
      </c>
      <c r="F88" s="35"/>
    </row>
    <row r="89" spans="1:6" ht="81" customHeight="1">
      <c r="A89" s="34" t="s">
        <v>443</v>
      </c>
      <c r="B89" s="31" t="s">
        <v>294</v>
      </c>
      <c r="C89" s="26" t="s">
        <v>444</v>
      </c>
      <c r="D89" s="36" t="s">
        <v>296</v>
      </c>
      <c r="E89" s="36">
        <v>3244.78</v>
      </c>
      <c r="F89" s="35"/>
    </row>
    <row r="90" spans="1:6" ht="99.75" customHeight="1">
      <c r="A90" s="34" t="s">
        <v>445</v>
      </c>
      <c r="B90" s="31" t="s">
        <v>294</v>
      </c>
      <c r="C90" s="26" t="s">
        <v>446</v>
      </c>
      <c r="D90" s="36" t="s">
        <v>296</v>
      </c>
      <c r="E90" s="36">
        <v>3244.78</v>
      </c>
      <c r="F90" s="35"/>
    </row>
    <row r="91" spans="1:6" ht="90">
      <c r="A91" s="34" t="s">
        <v>447</v>
      </c>
      <c r="B91" s="31" t="s">
        <v>294</v>
      </c>
      <c r="C91" s="26" t="s">
        <v>448</v>
      </c>
      <c r="D91" s="36">
        <v>180000</v>
      </c>
      <c r="E91" s="36">
        <v>43700</v>
      </c>
      <c r="F91" s="35">
        <f t="shared" si="1"/>
        <v>24.277777777777779</v>
      </c>
    </row>
    <row r="92" spans="1:6" ht="115.5">
      <c r="A92" s="34" t="s">
        <v>449</v>
      </c>
      <c r="B92" s="31" t="s">
        <v>294</v>
      </c>
      <c r="C92" s="26" t="s">
        <v>450</v>
      </c>
      <c r="D92" s="36">
        <v>180000</v>
      </c>
      <c r="E92" s="36">
        <v>43700</v>
      </c>
      <c r="F92" s="35">
        <f t="shared" si="1"/>
        <v>24.277777777777779</v>
      </c>
    </row>
    <row r="93" spans="1:6" ht="81.75" customHeight="1">
      <c r="A93" s="34" t="s">
        <v>451</v>
      </c>
      <c r="B93" s="31" t="s">
        <v>294</v>
      </c>
      <c r="C93" s="26" t="s">
        <v>452</v>
      </c>
      <c r="D93" s="36" t="s">
        <v>296</v>
      </c>
      <c r="E93" s="36">
        <v>1624.09</v>
      </c>
      <c r="F93" s="35"/>
    </row>
    <row r="94" spans="1:6" ht="128.25" customHeight="1">
      <c r="A94" s="34" t="s">
        <v>453</v>
      </c>
      <c r="B94" s="31" t="s">
        <v>294</v>
      </c>
      <c r="C94" s="26" t="s">
        <v>454</v>
      </c>
      <c r="D94" s="36" t="s">
        <v>296</v>
      </c>
      <c r="E94" s="36">
        <v>1624.09</v>
      </c>
      <c r="F94" s="35"/>
    </row>
    <row r="95" spans="1:6" ht="73.5" customHeight="1">
      <c r="A95" s="34" t="s">
        <v>455</v>
      </c>
      <c r="B95" s="31" t="s">
        <v>294</v>
      </c>
      <c r="C95" s="26" t="s">
        <v>456</v>
      </c>
      <c r="D95" s="36" t="s">
        <v>296</v>
      </c>
      <c r="E95" s="36">
        <v>2500</v>
      </c>
      <c r="F95" s="35"/>
    </row>
    <row r="96" spans="1:6" ht="90.75" customHeight="1">
      <c r="A96" s="34" t="s">
        <v>457</v>
      </c>
      <c r="B96" s="31" t="s">
        <v>294</v>
      </c>
      <c r="C96" s="26" t="s">
        <v>458</v>
      </c>
      <c r="D96" s="36" t="s">
        <v>296</v>
      </c>
      <c r="E96" s="36">
        <v>2500</v>
      </c>
      <c r="F96" s="35"/>
    </row>
    <row r="97" spans="1:6" ht="72.75" customHeight="1">
      <c r="A97" s="34" t="s">
        <v>459</v>
      </c>
      <c r="B97" s="31" t="s">
        <v>294</v>
      </c>
      <c r="C97" s="26" t="s">
        <v>460</v>
      </c>
      <c r="D97" s="36" t="s">
        <v>296</v>
      </c>
      <c r="E97" s="36">
        <v>37000</v>
      </c>
      <c r="F97" s="35"/>
    </row>
    <row r="98" spans="1:6" ht="91.5" customHeight="1">
      <c r="A98" s="34" t="s">
        <v>461</v>
      </c>
      <c r="B98" s="31" t="s">
        <v>294</v>
      </c>
      <c r="C98" s="26" t="s">
        <v>462</v>
      </c>
      <c r="D98" s="36" t="s">
        <v>296</v>
      </c>
      <c r="E98" s="36">
        <v>37000</v>
      </c>
      <c r="F98" s="35"/>
    </row>
    <row r="99" spans="1:6" ht="66.75" customHeight="1">
      <c r="A99" s="34" t="s">
        <v>463</v>
      </c>
      <c r="B99" s="31" t="s">
        <v>294</v>
      </c>
      <c r="C99" s="26" t="s">
        <v>464</v>
      </c>
      <c r="D99" s="36">
        <v>100000</v>
      </c>
      <c r="E99" s="36">
        <v>49062.92</v>
      </c>
      <c r="F99" s="35">
        <f t="shared" si="1"/>
        <v>49.062919999999998</v>
      </c>
    </row>
    <row r="100" spans="1:6" ht="103.5" customHeight="1">
      <c r="A100" s="34" t="s">
        <v>465</v>
      </c>
      <c r="B100" s="31" t="s">
        <v>294</v>
      </c>
      <c r="C100" s="26" t="s">
        <v>466</v>
      </c>
      <c r="D100" s="36">
        <v>100000</v>
      </c>
      <c r="E100" s="36">
        <v>49062.92</v>
      </c>
      <c r="F100" s="35">
        <f t="shared" si="1"/>
        <v>49.062919999999998</v>
      </c>
    </row>
    <row r="101" spans="1:6" ht="41.25" customHeight="1">
      <c r="A101" s="34" t="s">
        <v>467</v>
      </c>
      <c r="B101" s="31" t="s">
        <v>294</v>
      </c>
      <c r="C101" s="26" t="s">
        <v>468</v>
      </c>
      <c r="D101" s="36">
        <v>381600</v>
      </c>
      <c r="E101" s="36">
        <v>8270.09</v>
      </c>
      <c r="F101" s="35">
        <f t="shared" si="1"/>
        <v>2.167214360587002</v>
      </c>
    </row>
    <row r="102" spans="1:6" ht="77.25" customHeight="1">
      <c r="A102" s="34" t="s">
        <v>469</v>
      </c>
      <c r="B102" s="31" t="s">
        <v>294</v>
      </c>
      <c r="C102" s="26" t="s">
        <v>470</v>
      </c>
      <c r="D102" s="36">
        <v>381600</v>
      </c>
      <c r="E102" s="36">
        <v>8270.09</v>
      </c>
      <c r="F102" s="35">
        <f t="shared" si="1"/>
        <v>2.167214360587002</v>
      </c>
    </row>
    <row r="103" spans="1:6" ht="76.5" customHeight="1">
      <c r="A103" s="34" t="s">
        <v>471</v>
      </c>
      <c r="B103" s="31" t="s">
        <v>294</v>
      </c>
      <c r="C103" s="26" t="s">
        <v>472</v>
      </c>
      <c r="D103" s="36">
        <v>361600</v>
      </c>
      <c r="E103" s="36">
        <v>7170.09</v>
      </c>
      <c r="F103" s="35">
        <f t="shared" si="1"/>
        <v>1.9828788716814161</v>
      </c>
    </row>
    <row r="104" spans="1:6" ht="81" customHeight="1">
      <c r="A104" s="34" t="s">
        <v>473</v>
      </c>
      <c r="B104" s="31" t="s">
        <v>294</v>
      </c>
      <c r="C104" s="26" t="s">
        <v>474</v>
      </c>
      <c r="D104" s="36">
        <v>20000</v>
      </c>
      <c r="E104" s="36">
        <v>1100</v>
      </c>
      <c r="F104" s="35">
        <f t="shared" si="1"/>
        <v>5.5</v>
      </c>
    </row>
    <row r="105" spans="1:6" ht="26.25" customHeight="1">
      <c r="A105" s="34" t="s">
        <v>475</v>
      </c>
      <c r="B105" s="31" t="s">
        <v>294</v>
      </c>
      <c r="C105" s="26" t="s">
        <v>476</v>
      </c>
      <c r="D105" s="36">
        <v>8800</v>
      </c>
      <c r="E105" s="36">
        <v>13000</v>
      </c>
      <c r="F105" s="35">
        <f t="shared" si="1"/>
        <v>147.72727272727272</v>
      </c>
    </row>
    <row r="106" spans="1:6" ht="31.5" customHeight="1">
      <c r="A106" s="34" t="s">
        <v>477</v>
      </c>
      <c r="B106" s="31" t="s">
        <v>294</v>
      </c>
      <c r="C106" s="26" t="s">
        <v>478</v>
      </c>
      <c r="D106" s="36" t="s">
        <v>296</v>
      </c>
      <c r="E106" s="36">
        <v>13000</v>
      </c>
      <c r="F106" s="35"/>
    </row>
    <row r="107" spans="1:6" ht="51.75">
      <c r="A107" s="34" t="s">
        <v>479</v>
      </c>
      <c r="B107" s="31" t="s">
        <v>294</v>
      </c>
      <c r="C107" s="26" t="s">
        <v>480</v>
      </c>
      <c r="D107" s="36" t="s">
        <v>296</v>
      </c>
      <c r="E107" s="36">
        <v>13000</v>
      </c>
      <c r="F107" s="35"/>
    </row>
    <row r="108" spans="1:6" ht="39">
      <c r="A108" s="34" t="s">
        <v>481</v>
      </c>
      <c r="B108" s="31" t="s">
        <v>294</v>
      </c>
      <c r="C108" s="26" t="s">
        <v>482</v>
      </c>
      <c r="D108" s="36">
        <v>8800</v>
      </c>
      <c r="E108" s="36" t="s">
        <v>296</v>
      </c>
      <c r="F108" s="35"/>
    </row>
    <row r="109" spans="1:6" ht="51.75">
      <c r="A109" s="34" t="s">
        <v>483</v>
      </c>
      <c r="B109" s="31" t="s">
        <v>294</v>
      </c>
      <c r="C109" s="26" t="s">
        <v>484</v>
      </c>
      <c r="D109" s="36">
        <v>8800</v>
      </c>
      <c r="E109" s="36" t="s">
        <v>296</v>
      </c>
      <c r="F109" s="35"/>
    </row>
    <row r="110" spans="1:6" ht="39">
      <c r="A110" s="34" t="s">
        <v>485</v>
      </c>
      <c r="B110" s="31" t="s">
        <v>294</v>
      </c>
      <c r="C110" s="26" t="s">
        <v>486</v>
      </c>
      <c r="D110" s="36">
        <v>278510208.64999998</v>
      </c>
      <c r="E110" s="36">
        <v>166559537.88999999</v>
      </c>
      <c r="F110" s="35">
        <f t="shared" si="1"/>
        <v>59.803746044839997</v>
      </c>
    </row>
    <row r="111" spans="1:6" ht="64.5">
      <c r="A111" s="34" t="s">
        <v>487</v>
      </c>
      <c r="B111" s="31" t="s">
        <v>294</v>
      </c>
      <c r="C111" s="26" t="s">
        <v>488</v>
      </c>
      <c r="D111" s="36">
        <v>278538708.64999998</v>
      </c>
      <c r="E111" s="36">
        <v>166588037.88999999</v>
      </c>
      <c r="F111" s="35">
        <f t="shared" si="1"/>
        <v>59.807858913903246</v>
      </c>
    </row>
    <row r="112" spans="1:6" ht="51.75">
      <c r="A112" s="34" t="s">
        <v>489</v>
      </c>
      <c r="B112" s="31" t="s">
        <v>294</v>
      </c>
      <c r="C112" s="26" t="s">
        <v>490</v>
      </c>
      <c r="D112" s="36">
        <v>67496600</v>
      </c>
      <c r="E112" s="36">
        <v>37388600</v>
      </c>
      <c r="F112" s="35">
        <f t="shared" si="1"/>
        <v>55.393308699993781</v>
      </c>
    </row>
    <row r="113" spans="1:6" ht="39">
      <c r="A113" s="34" t="s">
        <v>491</v>
      </c>
      <c r="B113" s="31" t="s">
        <v>294</v>
      </c>
      <c r="C113" s="26" t="s">
        <v>492</v>
      </c>
      <c r="D113" s="36">
        <v>33098800</v>
      </c>
      <c r="E113" s="36">
        <v>19307400</v>
      </c>
      <c r="F113" s="35">
        <f t="shared" si="1"/>
        <v>58.332628373234073</v>
      </c>
    </row>
    <row r="114" spans="1:6" ht="64.5">
      <c r="A114" s="34" t="s">
        <v>493</v>
      </c>
      <c r="B114" s="31" t="s">
        <v>294</v>
      </c>
      <c r="C114" s="26" t="s">
        <v>494</v>
      </c>
      <c r="D114" s="36">
        <v>33098800</v>
      </c>
      <c r="E114" s="36">
        <v>19307400</v>
      </c>
      <c r="F114" s="35">
        <f t="shared" si="1"/>
        <v>58.332628373234073</v>
      </c>
    </row>
    <row r="115" spans="1:6" ht="51.75">
      <c r="A115" s="34" t="s">
        <v>495</v>
      </c>
      <c r="B115" s="31" t="s">
        <v>294</v>
      </c>
      <c r="C115" s="26" t="s">
        <v>496</v>
      </c>
      <c r="D115" s="36">
        <v>34397800</v>
      </c>
      <c r="E115" s="36">
        <v>18081200</v>
      </c>
      <c r="F115" s="35">
        <f t="shared" si="1"/>
        <v>52.564989621429284</v>
      </c>
    </row>
    <row r="116" spans="1:6" ht="51.75">
      <c r="A116" s="34" t="s">
        <v>497</v>
      </c>
      <c r="B116" s="31" t="s">
        <v>294</v>
      </c>
      <c r="C116" s="26" t="s">
        <v>498</v>
      </c>
      <c r="D116" s="36">
        <v>34397800</v>
      </c>
      <c r="E116" s="36">
        <v>18081200</v>
      </c>
      <c r="F116" s="35">
        <f t="shared" si="1"/>
        <v>52.564989621429284</v>
      </c>
    </row>
    <row r="117" spans="1:6" ht="51.75">
      <c r="A117" s="34" t="s">
        <v>499</v>
      </c>
      <c r="B117" s="31" t="s">
        <v>294</v>
      </c>
      <c r="C117" s="26" t="s">
        <v>500</v>
      </c>
      <c r="D117" s="36">
        <v>65951925.649999999</v>
      </c>
      <c r="E117" s="36">
        <v>18805232.93</v>
      </c>
      <c r="F117" s="35">
        <f t="shared" si="1"/>
        <v>28.513546412272195</v>
      </c>
    </row>
    <row r="118" spans="1:6" ht="77.25">
      <c r="A118" s="34" t="s">
        <v>501</v>
      </c>
      <c r="B118" s="31" t="s">
        <v>294</v>
      </c>
      <c r="C118" s="26" t="s">
        <v>502</v>
      </c>
      <c r="D118" s="36">
        <v>1672890</v>
      </c>
      <c r="E118" s="36" t="s">
        <v>296</v>
      </c>
      <c r="F118" s="35"/>
    </row>
    <row r="119" spans="1:6" ht="77.25">
      <c r="A119" s="34" t="s">
        <v>503</v>
      </c>
      <c r="B119" s="31" t="s">
        <v>294</v>
      </c>
      <c r="C119" s="26" t="s">
        <v>504</v>
      </c>
      <c r="D119" s="36">
        <v>1672890</v>
      </c>
      <c r="E119" s="36" t="s">
        <v>296</v>
      </c>
      <c r="F119" s="35"/>
    </row>
    <row r="120" spans="1:6" ht="77.25">
      <c r="A120" s="34" t="s">
        <v>505</v>
      </c>
      <c r="B120" s="31" t="s">
        <v>294</v>
      </c>
      <c r="C120" s="26" t="s">
        <v>506</v>
      </c>
      <c r="D120" s="36">
        <v>5775600</v>
      </c>
      <c r="E120" s="36">
        <v>2553600</v>
      </c>
      <c r="F120" s="35">
        <f t="shared" ref="F120:F150" si="2">SUM(E120/D120)*100</f>
        <v>44.213588198628713</v>
      </c>
    </row>
    <row r="121" spans="1:6" ht="90">
      <c r="A121" s="34" t="s">
        <v>507</v>
      </c>
      <c r="B121" s="31" t="s">
        <v>294</v>
      </c>
      <c r="C121" s="26" t="s">
        <v>508</v>
      </c>
      <c r="D121" s="36">
        <v>5775600</v>
      </c>
      <c r="E121" s="36">
        <v>2553600</v>
      </c>
      <c r="F121" s="35">
        <f t="shared" si="2"/>
        <v>44.213588198628713</v>
      </c>
    </row>
    <row r="122" spans="1:6" ht="77.25">
      <c r="A122" s="34" t="s">
        <v>509</v>
      </c>
      <c r="B122" s="31" t="s">
        <v>294</v>
      </c>
      <c r="C122" s="26" t="s">
        <v>510</v>
      </c>
      <c r="D122" s="36">
        <v>1000000</v>
      </c>
      <c r="E122" s="36">
        <v>1000000</v>
      </c>
      <c r="F122" s="35">
        <f t="shared" si="2"/>
        <v>100</v>
      </c>
    </row>
    <row r="123" spans="1:6" ht="77.25">
      <c r="A123" s="34" t="s">
        <v>511</v>
      </c>
      <c r="B123" s="31" t="s">
        <v>294</v>
      </c>
      <c r="C123" s="26" t="s">
        <v>512</v>
      </c>
      <c r="D123" s="36">
        <v>1000000</v>
      </c>
      <c r="E123" s="36">
        <v>1000000</v>
      </c>
      <c r="F123" s="35">
        <f t="shared" si="2"/>
        <v>100</v>
      </c>
    </row>
    <row r="124" spans="1:6" ht="51.75">
      <c r="A124" s="34" t="s">
        <v>513</v>
      </c>
      <c r="B124" s="31" t="s">
        <v>294</v>
      </c>
      <c r="C124" s="26" t="s">
        <v>514</v>
      </c>
      <c r="D124" s="36">
        <v>1208669.5</v>
      </c>
      <c r="E124" s="36" t="s">
        <v>296</v>
      </c>
      <c r="F124" s="35"/>
    </row>
    <row r="125" spans="1:6" ht="64.5">
      <c r="A125" s="34" t="s">
        <v>515</v>
      </c>
      <c r="B125" s="31" t="s">
        <v>294</v>
      </c>
      <c r="C125" s="26" t="s">
        <v>516</v>
      </c>
      <c r="D125" s="36">
        <v>1208669.5</v>
      </c>
      <c r="E125" s="36" t="s">
        <v>296</v>
      </c>
      <c r="F125" s="35"/>
    </row>
    <row r="126" spans="1:6" ht="39">
      <c r="A126" s="34" t="s">
        <v>517</v>
      </c>
      <c r="B126" s="31" t="s">
        <v>294</v>
      </c>
      <c r="C126" s="26" t="s">
        <v>518</v>
      </c>
      <c r="D126" s="36">
        <v>43750000</v>
      </c>
      <c r="E126" s="36">
        <v>14553632.93</v>
      </c>
      <c r="F126" s="35">
        <f t="shared" si="2"/>
        <v>33.265446697142856</v>
      </c>
    </row>
    <row r="127" spans="1:6" ht="51.75">
      <c r="A127" s="34" t="s">
        <v>519</v>
      </c>
      <c r="B127" s="31" t="s">
        <v>294</v>
      </c>
      <c r="C127" s="26" t="s">
        <v>520</v>
      </c>
      <c r="D127" s="36">
        <v>43750000</v>
      </c>
      <c r="E127" s="36">
        <v>14553632.93</v>
      </c>
      <c r="F127" s="35">
        <f t="shared" si="2"/>
        <v>33.265446697142856</v>
      </c>
    </row>
    <row r="128" spans="1:6" ht="29.25" customHeight="1">
      <c r="A128" s="34" t="s">
        <v>521</v>
      </c>
      <c r="B128" s="31" t="s">
        <v>294</v>
      </c>
      <c r="C128" s="26" t="s">
        <v>522</v>
      </c>
      <c r="D128" s="36">
        <v>12544766.15</v>
      </c>
      <c r="E128" s="36">
        <v>698000</v>
      </c>
      <c r="F128" s="35">
        <f t="shared" si="2"/>
        <v>5.5640734283436597</v>
      </c>
    </row>
    <row r="129" spans="1:6" ht="29.25" customHeight="1">
      <c r="A129" s="34" t="s">
        <v>523</v>
      </c>
      <c r="B129" s="31" t="s">
        <v>294</v>
      </c>
      <c r="C129" s="26" t="s">
        <v>524</v>
      </c>
      <c r="D129" s="36">
        <v>12544766.15</v>
      </c>
      <c r="E129" s="36">
        <v>698000</v>
      </c>
      <c r="F129" s="35">
        <f t="shared" si="2"/>
        <v>5.5640734283436597</v>
      </c>
    </row>
    <row r="130" spans="1:6" ht="42.75" customHeight="1">
      <c r="A130" s="34" t="s">
        <v>525</v>
      </c>
      <c r="B130" s="31" t="s">
        <v>294</v>
      </c>
      <c r="C130" s="26" t="s">
        <v>526</v>
      </c>
      <c r="D130" s="36">
        <v>135120193</v>
      </c>
      <c r="E130" s="36">
        <v>104699131.95999999</v>
      </c>
      <c r="F130" s="35">
        <f t="shared" si="2"/>
        <v>77.485925408647091</v>
      </c>
    </row>
    <row r="131" spans="1:6" ht="50.25" customHeight="1">
      <c r="A131" s="34" t="s">
        <v>527</v>
      </c>
      <c r="B131" s="31" t="s">
        <v>294</v>
      </c>
      <c r="C131" s="26" t="s">
        <v>528</v>
      </c>
      <c r="D131" s="36">
        <v>127481800</v>
      </c>
      <c r="E131" s="36">
        <v>102529022.34999999</v>
      </c>
      <c r="F131" s="35">
        <f t="shared" si="2"/>
        <v>80.426399964543947</v>
      </c>
    </row>
    <row r="132" spans="1:6" ht="64.5">
      <c r="A132" s="34" t="s">
        <v>529</v>
      </c>
      <c r="B132" s="31" t="s">
        <v>294</v>
      </c>
      <c r="C132" s="26" t="s">
        <v>530</v>
      </c>
      <c r="D132" s="36">
        <v>127481800</v>
      </c>
      <c r="E132" s="36">
        <v>102529022.34999999</v>
      </c>
      <c r="F132" s="35">
        <f t="shared" si="2"/>
        <v>80.426399964543947</v>
      </c>
    </row>
    <row r="133" spans="1:6" ht="64.5">
      <c r="A133" s="34" t="s">
        <v>531</v>
      </c>
      <c r="B133" s="31" t="s">
        <v>294</v>
      </c>
      <c r="C133" s="26" t="s">
        <v>532</v>
      </c>
      <c r="D133" s="36">
        <v>3766700</v>
      </c>
      <c r="E133" s="36">
        <v>1458250</v>
      </c>
      <c r="F133" s="35">
        <f t="shared" si="2"/>
        <v>38.714259165848091</v>
      </c>
    </row>
    <row r="134" spans="1:6" ht="63.75" customHeight="1">
      <c r="A134" s="34" t="s">
        <v>533</v>
      </c>
      <c r="B134" s="31" t="s">
        <v>294</v>
      </c>
      <c r="C134" s="26" t="s">
        <v>534</v>
      </c>
      <c r="D134" s="36">
        <v>3766700</v>
      </c>
      <c r="E134" s="36">
        <v>1458250</v>
      </c>
      <c r="F134" s="35">
        <f t="shared" si="2"/>
        <v>38.714259165848091</v>
      </c>
    </row>
    <row r="135" spans="1:6" ht="78.75" customHeight="1">
      <c r="A135" s="34" t="s">
        <v>535</v>
      </c>
      <c r="B135" s="31" t="s">
        <v>294</v>
      </c>
      <c r="C135" s="26" t="s">
        <v>536</v>
      </c>
      <c r="D135" s="36">
        <v>1314193</v>
      </c>
      <c r="E135" s="36" t="s">
        <v>296</v>
      </c>
      <c r="F135" s="35"/>
    </row>
    <row r="136" spans="1:6" ht="90">
      <c r="A136" s="34" t="s">
        <v>537</v>
      </c>
      <c r="B136" s="31" t="s">
        <v>294</v>
      </c>
      <c r="C136" s="26" t="s">
        <v>538</v>
      </c>
      <c r="D136" s="36">
        <v>1314193</v>
      </c>
      <c r="E136" s="36" t="s">
        <v>296</v>
      </c>
      <c r="F136" s="35"/>
    </row>
    <row r="137" spans="1:6" ht="51.75">
      <c r="A137" s="34" t="s">
        <v>539</v>
      </c>
      <c r="B137" s="31" t="s">
        <v>294</v>
      </c>
      <c r="C137" s="26" t="s">
        <v>540</v>
      </c>
      <c r="D137" s="36">
        <v>313800</v>
      </c>
      <c r="E137" s="36" t="s">
        <v>296</v>
      </c>
      <c r="F137" s="35"/>
    </row>
    <row r="138" spans="1:6" ht="50.25" customHeight="1">
      <c r="A138" s="34" t="s">
        <v>541</v>
      </c>
      <c r="B138" s="31" t="s">
        <v>294</v>
      </c>
      <c r="C138" s="26" t="s">
        <v>542</v>
      </c>
      <c r="D138" s="36">
        <v>313800</v>
      </c>
      <c r="E138" s="36" t="s">
        <v>296</v>
      </c>
      <c r="F138" s="35"/>
    </row>
    <row r="139" spans="1:6" ht="43.5" customHeight="1">
      <c r="A139" s="34" t="s">
        <v>543</v>
      </c>
      <c r="B139" s="31" t="s">
        <v>294</v>
      </c>
      <c r="C139" s="26" t="s">
        <v>544</v>
      </c>
      <c r="D139" s="36">
        <v>1788000</v>
      </c>
      <c r="E139" s="36">
        <v>495823.16</v>
      </c>
      <c r="F139" s="35">
        <f t="shared" si="2"/>
        <v>27.730601789709169</v>
      </c>
    </row>
    <row r="140" spans="1:6" ht="53.25" customHeight="1">
      <c r="A140" s="34" t="s">
        <v>555</v>
      </c>
      <c r="B140" s="31" t="s">
        <v>294</v>
      </c>
      <c r="C140" s="26" t="s">
        <v>556</v>
      </c>
      <c r="D140" s="36">
        <v>1788000</v>
      </c>
      <c r="E140" s="36">
        <v>495823.16</v>
      </c>
      <c r="F140" s="35">
        <f t="shared" si="2"/>
        <v>27.730601789709169</v>
      </c>
    </row>
    <row r="141" spans="1:6" ht="30.75" customHeight="1">
      <c r="A141" s="34" t="s">
        <v>557</v>
      </c>
      <c r="B141" s="31" t="s">
        <v>294</v>
      </c>
      <c r="C141" s="26" t="s">
        <v>558</v>
      </c>
      <c r="D141" s="36">
        <v>455700</v>
      </c>
      <c r="E141" s="36">
        <v>216036.45</v>
      </c>
      <c r="F141" s="35">
        <f t="shared" si="2"/>
        <v>47.407603686635944</v>
      </c>
    </row>
    <row r="142" spans="1:6" ht="25.5" customHeight="1">
      <c r="A142" s="34" t="s">
        <v>559</v>
      </c>
      <c r="B142" s="31" t="s">
        <v>294</v>
      </c>
      <c r="C142" s="26" t="s">
        <v>560</v>
      </c>
      <c r="D142" s="36">
        <v>455700</v>
      </c>
      <c r="E142" s="36">
        <v>216036.45</v>
      </c>
      <c r="F142" s="35">
        <f t="shared" si="2"/>
        <v>47.407603686635944</v>
      </c>
    </row>
    <row r="143" spans="1:6" ht="29.25" customHeight="1">
      <c r="A143" s="34" t="s">
        <v>561</v>
      </c>
      <c r="B143" s="31" t="s">
        <v>294</v>
      </c>
      <c r="C143" s="26" t="s">
        <v>562</v>
      </c>
      <c r="D143" s="36">
        <v>9969990</v>
      </c>
      <c r="E143" s="36">
        <v>5695073</v>
      </c>
      <c r="F143" s="35">
        <f t="shared" si="2"/>
        <v>57.122153582902293</v>
      </c>
    </row>
    <row r="144" spans="1:6" ht="68.25" customHeight="1">
      <c r="A144" s="34" t="s">
        <v>563</v>
      </c>
      <c r="B144" s="31" t="s">
        <v>294</v>
      </c>
      <c r="C144" s="26" t="s">
        <v>564</v>
      </c>
      <c r="D144" s="36">
        <v>9218160</v>
      </c>
      <c r="E144" s="36">
        <v>5642743</v>
      </c>
      <c r="F144" s="35">
        <f t="shared" si="2"/>
        <v>61.213333246548117</v>
      </c>
    </row>
    <row r="145" spans="1:6" ht="78.75" customHeight="1">
      <c r="A145" s="34" t="s">
        <v>565</v>
      </c>
      <c r="B145" s="31" t="s">
        <v>294</v>
      </c>
      <c r="C145" s="26" t="s">
        <v>566</v>
      </c>
      <c r="D145" s="36">
        <v>9218160</v>
      </c>
      <c r="E145" s="36">
        <v>5642743</v>
      </c>
      <c r="F145" s="35">
        <f t="shared" si="2"/>
        <v>61.213333246548117</v>
      </c>
    </row>
    <row r="146" spans="1:6" ht="42" customHeight="1">
      <c r="A146" s="34" t="s">
        <v>567</v>
      </c>
      <c r="B146" s="31" t="s">
        <v>294</v>
      </c>
      <c r="C146" s="26" t="s">
        <v>568</v>
      </c>
      <c r="D146" s="36">
        <v>751830</v>
      </c>
      <c r="E146" s="36">
        <v>52330</v>
      </c>
      <c r="F146" s="35">
        <f t="shared" si="2"/>
        <v>6.9603500791402322</v>
      </c>
    </row>
    <row r="147" spans="1:6" ht="42.75" customHeight="1">
      <c r="A147" s="34" t="s">
        <v>569</v>
      </c>
      <c r="B147" s="31" t="s">
        <v>294</v>
      </c>
      <c r="C147" s="26" t="s">
        <v>570</v>
      </c>
      <c r="D147" s="36">
        <v>751830</v>
      </c>
      <c r="E147" s="36">
        <v>52330</v>
      </c>
      <c r="F147" s="35">
        <f t="shared" si="2"/>
        <v>6.9603500791402322</v>
      </c>
    </row>
    <row r="148" spans="1:6" ht="54.75" customHeight="1">
      <c r="A148" s="34" t="s">
        <v>571</v>
      </c>
      <c r="B148" s="31" t="s">
        <v>294</v>
      </c>
      <c r="C148" s="26" t="s">
        <v>572</v>
      </c>
      <c r="D148" s="36">
        <v>-28500</v>
      </c>
      <c r="E148" s="36">
        <v>-28500</v>
      </c>
      <c r="F148" s="35">
        <f t="shared" si="2"/>
        <v>100</v>
      </c>
    </row>
    <row r="149" spans="1:6" ht="77.25">
      <c r="A149" s="34" t="s">
        <v>573</v>
      </c>
      <c r="B149" s="31" t="s">
        <v>294</v>
      </c>
      <c r="C149" s="26" t="s">
        <v>574</v>
      </c>
      <c r="D149" s="36">
        <v>-28500</v>
      </c>
      <c r="E149" s="36">
        <v>-28500</v>
      </c>
      <c r="F149" s="35">
        <f t="shared" si="2"/>
        <v>100</v>
      </c>
    </row>
    <row r="150" spans="1:6" ht="66.75" customHeight="1">
      <c r="A150" s="34" t="s">
        <v>575</v>
      </c>
      <c r="B150" s="31" t="s">
        <v>294</v>
      </c>
      <c r="C150" s="26" t="s">
        <v>576</v>
      </c>
      <c r="D150" s="36">
        <v>-28500</v>
      </c>
      <c r="E150" s="36">
        <v>-28500</v>
      </c>
      <c r="F150" s="35">
        <f t="shared" si="2"/>
        <v>100</v>
      </c>
    </row>
  </sheetData>
  <mergeCells count="11">
    <mergeCell ref="B10:B11"/>
    <mergeCell ref="C10:C11"/>
    <mergeCell ref="D10:F10"/>
    <mergeCell ref="D2:F2"/>
    <mergeCell ref="D3:F3"/>
    <mergeCell ref="D4:F4"/>
    <mergeCell ref="D5:F5"/>
    <mergeCell ref="A7:F8"/>
    <mergeCell ref="A10:A11"/>
    <mergeCell ref="B5:C5"/>
    <mergeCell ref="B6:C6"/>
  </mergeCells>
  <phoneticPr fontId="3" type="noConversion"/>
  <pageMargins left="0.56000000000000005" right="0.2" top="0.32" bottom="0.2" header="0" footer="0"/>
  <pageSetup paperSize="9" scale="70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F215"/>
  <sheetViews>
    <sheetView view="pageBreakPreview" zoomScaleNormal="100" zoomScaleSheetLayoutView="100" workbookViewId="0">
      <selection activeCell="D5" sqref="D5:F5"/>
    </sheetView>
  </sheetViews>
  <sheetFormatPr defaultRowHeight="15"/>
  <cols>
    <col min="1" max="1" width="52.5703125" style="1" customWidth="1"/>
    <col min="2" max="2" width="5" style="1" customWidth="1"/>
    <col min="3" max="3" width="27.7109375" style="1" customWidth="1"/>
    <col min="4" max="5" width="17" style="1" customWidth="1"/>
    <col min="6" max="6" width="13" style="1" customWidth="1"/>
    <col min="7" max="16384" width="9.140625" style="1"/>
  </cols>
  <sheetData>
    <row r="2" spans="1:6">
      <c r="D2" s="69" t="s">
        <v>552</v>
      </c>
      <c r="E2" s="70"/>
      <c r="F2" s="70"/>
    </row>
    <row r="3" spans="1:6">
      <c r="D3" s="71" t="s">
        <v>546</v>
      </c>
      <c r="E3" s="70"/>
      <c r="F3" s="70"/>
    </row>
    <row r="4" spans="1:6">
      <c r="D4" s="72" t="s">
        <v>547</v>
      </c>
      <c r="E4" s="70"/>
      <c r="F4" s="70"/>
    </row>
    <row r="5" spans="1:6">
      <c r="D5" s="73" t="s">
        <v>249</v>
      </c>
      <c r="E5" s="70"/>
      <c r="F5" s="70"/>
    </row>
    <row r="7" spans="1:6">
      <c r="A7" s="80" t="s">
        <v>550</v>
      </c>
      <c r="B7" s="75"/>
      <c r="C7" s="75"/>
      <c r="D7" s="75"/>
      <c r="E7" s="75"/>
      <c r="F7" s="75"/>
    </row>
    <row r="8" spans="1:6" ht="43.5" customHeight="1">
      <c r="A8" s="75"/>
      <c r="B8" s="75"/>
      <c r="C8" s="75"/>
      <c r="D8" s="75"/>
      <c r="E8" s="75"/>
      <c r="F8" s="75"/>
    </row>
    <row r="9" spans="1:6">
      <c r="A9" s="2"/>
      <c r="B9" s="2"/>
      <c r="C9" s="2"/>
      <c r="D9" s="3"/>
      <c r="E9" s="4"/>
      <c r="F9" s="4"/>
    </row>
    <row r="10" spans="1:6">
      <c r="A10" s="81" t="s">
        <v>285</v>
      </c>
      <c r="B10" s="81" t="s">
        <v>577</v>
      </c>
      <c r="C10" s="81" t="s">
        <v>578</v>
      </c>
      <c r="D10" s="67" t="s">
        <v>281</v>
      </c>
      <c r="E10" s="68"/>
      <c r="F10" s="68"/>
    </row>
    <row r="11" spans="1:6" ht="25.5">
      <c r="A11" s="82"/>
      <c r="B11" s="82"/>
      <c r="C11" s="82"/>
      <c r="D11" s="38" t="s">
        <v>548</v>
      </c>
      <c r="E11" s="38" t="s">
        <v>286</v>
      </c>
      <c r="F11" s="38" t="s">
        <v>549</v>
      </c>
    </row>
    <row r="12" spans="1:6">
      <c r="A12" s="16" t="s">
        <v>287</v>
      </c>
      <c r="B12" s="16" t="s">
        <v>288</v>
      </c>
      <c r="C12" s="16" t="s">
        <v>289</v>
      </c>
      <c r="D12" s="17" t="s">
        <v>290</v>
      </c>
      <c r="E12" s="17" t="s">
        <v>291</v>
      </c>
      <c r="F12" s="17" t="s">
        <v>292</v>
      </c>
    </row>
    <row r="13" spans="1:6">
      <c r="A13" s="44" t="s">
        <v>579</v>
      </c>
      <c r="B13" s="18" t="s">
        <v>580</v>
      </c>
      <c r="C13" s="39" t="s">
        <v>295</v>
      </c>
      <c r="D13" s="45">
        <v>344067814.44999999</v>
      </c>
      <c r="E13" s="45">
        <v>201668118.53999999</v>
      </c>
      <c r="F13" s="35">
        <f>SUM(E13/D13)*100</f>
        <v>58.612898408521865</v>
      </c>
    </row>
    <row r="14" spans="1:6">
      <c r="A14" s="20" t="s">
        <v>297</v>
      </c>
      <c r="B14" s="40"/>
      <c r="C14" s="25"/>
      <c r="D14" s="46"/>
      <c r="E14" s="46"/>
      <c r="F14" s="25"/>
    </row>
    <row r="15" spans="1:6" ht="27" customHeight="1">
      <c r="A15" s="23" t="s">
        <v>581</v>
      </c>
      <c r="B15" s="24" t="s">
        <v>580</v>
      </c>
      <c r="C15" s="25" t="s">
        <v>582</v>
      </c>
      <c r="D15" s="47">
        <v>37934756</v>
      </c>
      <c r="E15" s="47">
        <v>23254802.920000002</v>
      </c>
      <c r="F15" s="35">
        <f t="shared" ref="F15:F69" si="0">SUM(E15/D15)*100</f>
        <v>61.302102272649392</v>
      </c>
    </row>
    <row r="16" spans="1:6" ht="54" customHeight="1">
      <c r="A16" s="23" t="s">
        <v>583</v>
      </c>
      <c r="B16" s="24" t="s">
        <v>580</v>
      </c>
      <c r="C16" s="25" t="s">
        <v>584</v>
      </c>
      <c r="D16" s="47">
        <v>1305600</v>
      </c>
      <c r="E16" s="47">
        <v>887815.11</v>
      </c>
      <c r="F16" s="35">
        <f t="shared" si="0"/>
        <v>68.000544577205886</v>
      </c>
    </row>
    <row r="17" spans="1:6" ht="77.25" customHeight="1">
      <c r="A17" s="23" t="s">
        <v>585</v>
      </c>
      <c r="B17" s="24" t="s">
        <v>580</v>
      </c>
      <c r="C17" s="25" t="s">
        <v>586</v>
      </c>
      <c r="D17" s="47">
        <v>1305600</v>
      </c>
      <c r="E17" s="47">
        <v>887815.11</v>
      </c>
      <c r="F17" s="35">
        <f t="shared" si="0"/>
        <v>68.000544577205886</v>
      </c>
    </row>
    <row r="18" spans="1:6" ht="40.5" customHeight="1">
      <c r="A18" s="23" t="s">
        <v>587</v>
      </c>
      <c r="B18" s="24" t="s">
        <v>580</v>
      </c>
      <c r="C18" s="25" t="s">
        <v>588</v>
      </c>
      <c r="D18" s="47">
        <v>1305600</v>
      </c>
      <c r="E18" s="47">
        <v>887815.11</v>
      </c>
      <c r="F18" s="35">
        <f t="shared" si="0"/>
        <v>68.000544577205886</v>
      </c>
    </row>
    <row r="19" spans="1:6" ht="36.75" customHeight="1">
      <c r="A19" s="23" t="s">
        <v>589</v>
      </c>
      <c r="B19" s="24" t="s">
        <v>580</v>
      </c>
      <c r="C19" s="25" t="s">
        <v>590</v>
      </c>
      <c r="D19" s="47">
        <v>1002800</v>
      </c>
      <c r="E19" s="47">
        <v>720558.52</v>
      </c>
      <c r="F19" s="35">
        <f t="shared" si="0"/>
        <v>71.854658954926208</v>
      </c>
    </row>
    <row r="20" spans="1:6" ht="51" customHeight="1">
      <c r="A20" s="23" t="s">
        <v>591</v>
      </c>
      <c r="B20" s="24" t="s">
        <v>580</v>
      </c>
      <c r="C20" s="25" t="s">
        <v>592</v>
      </c>
      <c r="D20" s="47">
        <v>302800</v>
      </c>
      <c r="E20" s="47">
        <v>167256.59</v>
      </c>
      <c r="F20" s="35">
        <f t="shared" si="0"/>
        <v>55.236654557463673</v>
      </c>
    </row>
    <row r="21" spans="1:6" ht="71.25" customHeight="1">
      <c r="A21" s="23" t="s">
        <v>593</v>
      </c>
      <c r="B21" s="24" t="s">
        <v>580</v>
      </c>
      <c r="C21" s="25" t="s">
        <v>594</v>
      </c>
      <c r="D21" s="47">
        <v>15108608</v>
      </c>
      <c r="E21" s="47">
        <v>10233128.82</v>
      </c>
      <c r="F21" s="35">
        <f t="shared" si="0"/>
        <v>67.73045418876444</v>
      </c>
    </row>
    <row r="22" spans="1:6" ht="90">
      <c r="A22" s="23" t="s">
        <v>585</v>
      </c>
      <c r="B22" s="24" t="s">
        <v>580</v>
      </c>
      <c r="C22" s="25" t="s">
        <v>595</v>
      </c>
      <c r="D22" s="47">
        <v>13519166.310000001</v>
      </c>
      <c r="E22" s="47">
        <v>9249166.1300000008</v>
      </c>
      <c r="F22" s="35">
        <f t="shared" si="0"/>
        <v>68.415210804518907</v>
      </c>
    </row>
    <row r="23" spans="1:6" ht="51.75">
      <c r="A23" s="23" t="s">
        <v>587</v>
      </c>
      <c r="B23" s="24" t="s">
        <v>580</v>
      </c>
      <c r="C23" s="25" t="s">
        <v>596</v>
      </c>
      <c r="D23" s="47">
        <v>13519166.310000001</v>
      </c>
      <c r="E23" s="47">
        <v>9249166.1300000008</v>
      </c>
      <c r="F23" s="35">
        <f t="shared" si="0"/>
        <v>68.415210804518907</v>
      </c>
    </row>
    <row r="24" spans="1:6" ht="51.75">
      <c r="A24" s="23" t="s">
        <v>589</v>
      </c>
      <c r="B24" s="24" t="s">
        <v>580</v>
      </c>
      <c r="C24" s="25" t="s">
        <v>597</v>
      </c>
      <c r="D24" s="47">
        <v>10141158</v>
      </c>
      <c r="E24" s="47">
        <v>7487116.46</v>
      </c>
      <c r="F24" s="35">
        <f t="shared" si="0"/>
        <v>73.829009073717216</v>
      </c>
    </row>
    <row r="25" spans="1:6" ht="64.5">
      <c r="A25" s="23" t="s">
        <v>598</v>
      </c>
      <c r="B25" s="24" t="s">
        <v>580</v>
      </c>
      <c r="C25" s="25" t="s">
        <v>599</v>
      </c>
      <c r="D25" s="47">
        <v>111300</v>
      </c>
      <c r="E25" s="47">
        <v>21760.1</v>
      </c>
      <c r="F25" s="35">
        <f t="shared" si="0"/>
        <v>19.550853548966753</v>
      </c>
    </row>
    <row r="26" spans="1:6" ht="77.25">
      <c r="A26" s="23" t="s">
        <v>600</v>
      </c>
      <c r="B26" s="24" t="s">
        <v>580</v>
      </c>
      <c r="C26" s="25" t="s">
        <v>601</v>
      </c>
      <c r="D26" s="47">
        <v>192900</v>
      </c>
      <c r="E26" s="47">
        <v>61068</v>
      </c>
      <c r="F26" s="35">
        <f t="shared" si="0"/>
        <v>31.657853810264385</v>
      </c>
    </row>
    <row r="27" spans="1:6" ht="77.25">
      <c r="A27" s="23" t="s">
        <v>591</v>
      </c>
      <c r="B27" s="24" t="s">
        <v>580</v>
      </c>
      <c r="C27" s="25" t="s">
        <v>602</v>
      </c>
      <c r="D27" s="47">
        <v>3073808.31</v>
      </c>
      <c r="E27" s="47">
        <v>1679221.57</v>
      </c>
      <c r="F27" s="35">
        <f t="shared" si="0"/>
        <v>54.630002935999613</v>
      </c>
    </row>
    <row r="28" spans="1:6" ht="51.75">
      <c r="A28" s="23" t="s">
        <v>603</v>
      </c>
      <c r="B28" s="24" t="s">
        <v>580</v>
      </c>
      <c r="C28" s="25" t="s">
        <v>604</v>
      </c>
      <c r="D28" s="47">
        <v>1451126</v>
      </c>
      <c r="E28" s="47">
        <v>903748.81</v>
      </c>
      <c r="F28" s="35">
        <f t="shared" si="0"/>
        <v>62.279141163482713</v>
      </c>
    </row>
    <row r="29" spans="1:6" ht="51.75">
      <c r="A29" s="23" t="s">
        <v>605</v>
      </c>
      <c r="B29" s="24" t="s">
        <v>580</v>
      </c>
      <c r="C29" s="25" t="s">
        <v>606</v>
      </c>
      <c r="D29" s="47">
        <v>1451126</v>
      </c>
      <c r="E29" s="47">
        <v>903748.81</v>
      </c>
      <c r="F29" s="35">
        <f t="shared" si="0"/>
        <v>62.279141163482713</v>
      </c>
    </row>
    <row r="30" spans="1:6" ht="39">
      <c r="A30" s="23" t="s">
        <v>607</v>
      </c>
      <c r="B30" s="24" t="s">
        <v>580</v>
      </c>
      <c r="C30" s="25" t="s">
        <v>608</v>
      </c>
      <c r="D30" s="47">
        <v>1436126</v>
      </c>
      <c r="E30" s="47">
        <v>898828.41</v>
      </c>
      <c r="F30" s="35">
        <f t="shared" si="0"/>
        <v>62.587016041767932</v>
      </c>
    </row>
    <row r="31" spans="1:6" ht="39">
      <c r="A31" s="23" t="s">
        <v>609</v>
      </c>
      <c r="B31" s="24" t="s">
        <v>580</v>
      </c>
      <c r="C31" s="25" t="s">
        <v>610</v>
      </c>
      <c r="D31" s="47">
        <v>15000</v>
      </c>
      <c r="E31" s="47">
        <v>4920.3999999999996</v>
      </c>
      <c r="F31" s="35">
        <f t="shared" si="0"/>
        <v>32.80266666666666</v>
      </c>
    </row>
    <row r="32" spans="1:6" ht="39">
      <c r="A32" s="23" t="s">
        <v>611</v>
      </c>
      <c r="B32" s="24" t="s">
        <v>580</v>
      </c>
      <c r="C32" s="25" t="s">
        <v>612</v>
      </c>
      <c r="D32" s="47">
        <v>138315.69</v>
      </c>
      <c r="E32" s="47">
        <v>80213.88</v>
      </c>
      <c r="F32" s="35">
        <f t="shared" si="0"/>
        <v>57.993333944977607</v>
      </c>
    </row>
    <row r="33" spans="1:6" ht="39">
      <c r="A33" s="23" t="s">
        <v>613</v>
      </c>
      <c r="B33" s="24" t="s">
        <v>580</v>
      </c>
      <c r="C33" s="25" t="s">
        <v>614</v>
      </c>
      <c r="D33" s="47">
        <v>138315.69</v>
      </c>
      <c r="E33" s="47">
        <v>80213.88</v>
      </c>
      <c r="F33" s="35">
        <f t="shared" si="0"/>
        <v>57.993333944977607</v>
      </c>
    </row>
    <row r="34" spans="1:6" ht="51.75">
      <c r="A34" s="23" t="s">
        <v>615</v>
      </c>
      <c r="B34" s="24" t="s">
        <v>580</v>
      </c>
      <c r="C34" s="25" t="s">
        <v>616</v>
      </c>
      <c r="D34" s="47">
        <v>130200</v>
      </c>
      <c r="E34" s="47">
        <v>76348</v>
      </c>
      <c r="F34" s="35">
        <f t="shared" si="0"/>
        <v>58.639016897081412</v>
      </c>
    </row>
    <row r="35" spans="1:6" ht="39">
      <c r="A35" s="23" t="s">
        <v>617</v>
      </c>
      <c r="B35" s="24" t="s">
        <v>580</v>
      </c>
      <c r="C35" s="25" t="s">
        <v>618</v>
      </c>
      <c r="D35" s="47">
        <v>6500</v>
      </c>
      <c r="E35" s="47">
        <v>3250</v>
      </c>
      <c r="F35" s="35">
        <f t="shared" si="0"/>
        <v>50</v>
      </c>
    </row>
    <row r="36" spans="1:6" ht="39">
      <c r="A36" s="23" t="s">
        <v>619</v>
      </c>
      <c r="B36" s="24" t="s">
        <v>580</v>
      </c>
      <c r="C36" s="25" t="s">
        <v>620</v>
      </c>
      <c r="D36" s="47">
        <v>1615.69</v>
      </c>
      <c r="E36" s="47">
        <v>615.88</v>
      </c>
      <c r="F36" s="35">
        <f t="shared" si="0"/>
        <v>38.118698512709734</v>
      </c>
    </row>
    <row r="37" spans="1:6" ht="64.5">
      <c r="A37" s="23" t="s">
        <v>621</v>
      </c>
      <c r="B37" s="24" t="s">
        <v>580</v>
      </c>
      <c r="C37" s="25" t="s">
        <v>622</v>
      </c>
      <c r="D37" s="47">
        <v>3796248</v>
      </c>
      <c r="E37" s="47">
        <v>2440263.66</v>
      </c>
      <c r="F37" s="35">
        <f t="shared" si="0"/>
        <v>64.280933700854121</v>
      </c>
    </row>
    <row r="38" spans="1:6" ht="90">
      <c r="A38" s="23" t="s">
        <v>585</v>
      </c>
      <c r="B38" s="24" t="s">
        <v>580</v>
      </c>
      <c r="C38" s="25" t="s">
        <v>623</v>
      </c>
      <c r="D38" s="47">
        <v>3451848</v>
      </c>
      <c r="E38" s="47">
        <v>2229976.84</v>
      </c>
      <c r="F38" s="35">
        <f t="shared" si="0"/>
        <v>64.602405436160566</v>
      </c>
    </row>
    <row r="39" spans="1:6" ht="51.75">
      <c r="A39" s="23" t="s">
        <v>587</v>
      </c>
      <c r="B39" s="24" t="s">
        <v>580</v>
      </c>
      <c r="C39" s="25" t="s">
        <v>624</v>
      </c>
      <c r="D39" s="47">
        <v>3451848</v>
      </c>
      <c r="E39" s="47">
        <v>2229976.84</v>
      </c>
      <c r="F39" s="35">
        <f t="shared" si="0"/>
        <v>64.602405436160566</v>
      </c>
    </row>
    <row r="40" spans="1:6" ht="51.75">
      <c r="A40" s="23" t="s">
        <v>589</v>
      </c>
      <c r="B40" s="24" t="s">
        <v>580</v>
      </c>
      <c r="C40" s="25" t="s">
        <v>625</v>
      </c>
      <c r="D40" s="47">
        <v>2642151.31</v>
      </c>
      <c r="E40" s="47">
        <v>1823114.01</v>
      </c>
      <c r="F40" s="35">
        <f t="shared" si="0"/>
        <v>69.001120530072896</v>
      </c>
    </row>
    <row r="41" spans="1:6" ht="64.5">
      <c r="A41" s="23" t="s">
        <v>598</v>
      </c>
      <c r="B41" s="24" t="s">
        <v>580</v>
      </c>
      <c r="C41" s="25" t="s">
        <v>626</v>
      </c>
      <c r="D41" s="47">
        <v>11800</v>
      </c>
      <c r="E41" s="47">
        <v>2600</v>
      </c>
      <c r="F41" s="35">
        <f t="shared" si="0"/>
        <v>22.033898305084744</v>
      </c>
    </row>
    <row r="42" spans="1:6" ht="77.25">
      <c r="A42" s="23" t="s">
        <v>591</v>
      </c>
      <c r="B42" s="24" t="s">
        <v>580</v>
      </c>
      <c r="C42" s="25" t="s">
        <v>627</v>
      </c>
      <c r="D42" s="47">
        <v>797896.69</v>
      </c>
      <c r="E42" s="47">
        <v>404262.83</v>
      </c>
      <c r="F42" s="35">
        <f t="shared" si="0"/>
        <v>50.6660617930374</v>
      </c>
    </row>
    <row r="43" spans="1:6" ht="51.75">
      <c r="A43" s="23" t="s">
        <v>603</v>
      </c>
      <c r="B43" s="24" t="s">
        <v>580</v>
      </c>
      <c r="C43" s="25" t="s">
        <v>628</v>
      </c>
      <c r="D43" s="47">
        <v>344243.6</v>
      </c>
      <c r="E43" s="47">
        <v>210130.42</v>
      </c>
      <c r="F43" s="35">
        <f t="shared" si="0"/>
        <v>61.041198732525459</v>
      </c>
    </row>
    <row r="44" spans="1:6" ht="51.75">
      <c r="A44" s="23" t="s">
        <v>605</v>
      </c>
      <c r="B44" s="24" t="s">
        <v>580</v>
      </c>
      <c r="C44" s="25" t="s">
        <v>629</v>
      </c>
      <c r="D44" s="47">
        <v>344243.6</v>
      </c>
      <c r="E44" s="47">
        <v>210130.42</v>
      </c>
      <c r="F44" s="35">
        <f t="shared" si="0"/>
        <v>61.041198732525459</v>
      </c>
    </row>
    <row r="45" spans="1:6" ht="39">
      <c r="A45" s="23" t="s">
        <v>607</v>
      </c>
      <c r="B45" s="24" t="s">
        <v>580</v>
      </c>
      <c r="C45" s="25" t="s">
        <v>630</v>
      </c>
      <c r="D45" s="47">
        <v>344243.6</v>
      </c>
      <c r="E45" s="47">
        <v>210130.42</v>
      </c>
      <c r="F45" s="35">
        <f t="shared" si="0"/>
        <v>61.041198732525459</v>
      </c>
    </row>
    <row r="46" spans="1:6" ht="39">
      <c r="A46" s="23" t="s">
        <v>611</v>
      </c>
      <c r="B46" s="24" t="s">
        <v>580</v>
      </c>
      <c r="C46" s="25" t="s">
        <v>631</v>
      </c>
      <c r="D46" s="47">
        <v>156.4</v>
      </c>
      <c r="E46" s="47">
        <v>156.4</v>
      </c>
      <c r="F46" s="35">
        <f t="shared" si="0"/>
        <v>100</v>
      </c>
    </row>
    <row r="47" spans="1:6" ht="39">
      <c r="A47" s="23" t="s">
        <v>613</v>
      </c>
      <c r="B47" s="24" t="s">
        <v>580</v>
      </c>
      <c r="C47" s="25" t="s">
        <v>632</v>
      </c>
      <c r="D47" s="47">
        <v>156.4</v>
      </c>
      <c r="E47" s="47">
        <v>156.4</v>
      </c>
      <c r="F47" s="35">
        <f t="shared" si="0"/>
        <v>100</v>
      </c>
    </row>
    <row r="48" spans="1:6" ht="39">
      <c r="A48" s="23" t="s">
        <v>619</v>
      </c>
      <c r="B48" s="24" t="s">
        <v>580</v>
      </c>
      <c r="C48" s="25" t="s">
        <v>633</v>
      </c>
      <c r="D48" s="47">
        <v>156.4</v>
      </c>
      <c r="E48" s="47">
        <v>156.4</v>
      </c>
      <c r="F48" s="35">
        <f t="shared" si="0"/>
        <v>100</v>
      </c>
    </row>
    <row r="49" spans="1:6" ht="39">
      <c r="A49" s="23" t="s">
        <v>634</v>
      </c>
      <c r="B49" s="24" t="s">
        <v>580</v>
      </c>
      <c r="C49" s="25" t="s">
        <v>635</v>
      </c>
      <c r="D49" s="47">
        <v>50000</v>
      </c>
      <c r="E49" s="47" t="s">
        <v>296</v>
      </c>
      <c r="F49" s="35"/>
    </row>
    <row r="50" spans="1:6" ht="39">
      <c r="A50" s="23" t="s">
        <v>611</v>
      </c>
      <c r="B50" s="24" t="s">
        <v>580</v>
      </c>
      <c r="C50" s="25" t="s">
        <v>636</v>
      </c>
      <c r="D50" s="47">
        <v>50000</v>
      </c>
      <c r="E50" s="47" t="s">
        <v>296</v>
      </c>
      <c r="F50" s="35"/>
    </row>
    <row r="51" spans="1:6" ht="39">
      <c r="A51" s="23" t="s">
        <v>637</v>
      </c>
      <c r="B51" s="24" t="s">
        <v>580</v>
      </c>
      <c r="C51" s="25" t="s">
        <v>638</v>
      </c>
      <c r="D51" s="47">
        <v>50000</v>
      </c>
      <c r="E51" s="47" t="s">
        <v>296</v>
      </c>
      <c r="F51" s="35"/>
    </row>
    <row r="52" spans="1:6" ht="39">
      <c r="A52" s="23" t="s">
        <v>0</v>
      </c>
      <c r="B52" s="24" t="s">
        <v>580</v>
      </c>
      <c r="C52" s="25" t="s">
        <v>1</v>
      </c>
      <c r="D52" s="47">
        <v>17674300</v>
      </c>
      <c r="E52" s="47">
        <v>9693595.3300000001</v>
      </c>
      <c r="F52" s="35">
        <f t="shared" si="0"/>
        <v>54.845710042264763</v>
      </c>
    </row>
    <row r="53" spans="1:6" ht="90">
      <c r="A53" s="23" t="s">
        <v>585</v>
      </c>
      <c r="B53" s="24" t="s">
        <v>580</v>
      </c>
      <c r="C53" s="25" t="s">
        <v>2</v>
      </c>
      <c r="D53" s="47">
        <v>2927900</v>
      </c>
      <c r="E53" s="47">
        <v>2649742.61</v>
      </c>
      <c r="F53" s="35">
        <f t="shared" si="0"/>
        <v>90.49976467775538</v>
      </c>
    </row>
    <row r="54" spans="1:6" ht="39">
      <c r="A54" s="23" t="s">
        <v>3</v>
      </c>
      <c r="B54" s="24" t="s">
        <v>580</v>
      </c>
      <c r="C54" s="25" t="s">
        <v>4</v>
      </c>
      <c r="D54" s="47">
        <v>2927900</v>
      </c>
      <c r="E54" s="47">
        <v>2649742.61</v>
      </c>
      <c r="F54" s="35">
        <f t="shared" si="0"/>
        <v>90.49976467775538</v>
      </c>
    </row>
    <row r="55" spans="1:6" ht="39">
      <c r="A55" s="23" t="s">
        <v>5</v>
      </c>
      <c r="B55" s="24" t="s">
        <v>580</v>
      </c>
      <c r="C55" s="25" t="s">
        <v>6</v>
      </c>
      <c r="D55" s="47">
        <v>2248400</v>
      </c>
      <c r="E55" s="47">
        <v>2107522.11</v>
      </c>
      <c r="F55" s="35">
        <f t="shared" si="0"/>
        <v>93.734304838996621</v>
      </c>
    </row>
    <row r="56" spans="1:6" ht="51.75">
      <c r="A56" s="23" t="s">
        <v>7</v>
      </c>
      <c r="B56" s="24" t="s">
        <v>580</v>
      </c>
      <c r="C56" s="25" t="s">
        <v>8</v>
      </c>
      <c r="D56" s="47">
        <v>500</v>
      </c>
      <c r="E56" s="47" t="s">
        <v>296</v>
      </c>
      <c r="F56" s="35"/>
    </row>
    <row r="57" spans="1:6" ht="64.5">
      <c r="A57" s="23" t="s">
        <v>9</v>
      </c>
      <c r="B57" s="24" t="s">
        <v>580</v>
      </c>
      <c r="C57" s="25" t="s">
        <v>10</v>
      </c>
      <c r="D57" s="47">
        <v>679000</v>
      </c>
      <c r="E57" s="47">
        <v>542220.5</v>
      </c>
      <c r="F57" s="35">
        <f t="shared" si="0"/>
        <v>79.855743740795276</v>
      </c>
    </row>
    <row r="58" spans="1:6" ht="51.75">
      <c r="A58" s="23" t="s">
        <v>603</v>
      </c>
      <c r="B58" s="24" t="s">
        <v>580</v>
      </c>
      <c r="C58" s="25" t="s">
        <v>11</v>
      </c>
      <c r="D58" s="47">
        <v>5472100</v>
      </c>
      <c r="E58" s="47">
        <v>2410155.23</v>
      </c>
      <c r="F58" s="35">
        <f t="shared" si="0"/>
        <v>44.044429560863286</v>
      </c>
    </row>
    <row r="59" spans="1:6" ht="51.75">
      <c r="A59" s="23" t="s">
        <v>605</v>
      </c>
      <c r="B59" s="24" t="s">
        <v>580</v>
      </c>
      <c r="C59" s="25" t="s">
        <v>12</v>
      </c>
      <c r="D59" s="47">
        <v>5472100</v>
      </c>
      <c r="E59" s="47">
        <v>2410155.23</v>
      </c>
      <c r="F59" s="35">
        <f t="shared" si="0"/>
        <v>44.044429560863286</v>
      </c>
    </row>
    <row r="60" spans="1:6" ht="39">
      <c r="A60" s="23" t="s">
        <v>607</v>
      </c>
      <c r="B60" s="24" t="s">
        <v>580</v>
      </c>
      <c r="C60" s="25" t="s">
        <v>13</v>
      </c>
      <c r="D60" s="47">
        <v>4223400</v>
      </c>
      <c r="E60" s="47">
        <v>1374877.5</v>
      </c>
      <c r="F60" s="35">
        <f t="shared" si="0"/>
        <v>32.553807358999862</v>
      </c>
    </row>
    <row r="61" spans="1:6" ht="39">
      <c r="A61" s="23" t="s">
        <v>609</v>
      </c>
      <c r="B61" s="24" t="s">
        <v>580</v>
      </c>
      <c r="C61" s="25" t="s">
        <v>15</v>
      </c>
      <c r="D61" s="47">
        <v>1248700</v>
      </c>
      <c r="E61" s="47">
        <v>1035277.73</v>
      </c>
      <c r="F61" s="35">
        <f t="shared" si="0"/>
        <v>82.908443180908137</v>
      </c>
    </row>
    <row r="62" spans="1:6" ht="51.75">
      <c r="A62" s="23" t="s">
        <v>16</v>
      </c>
      <c r="B62" s="24" t="s">
        <v>580</v>
      </c>
      <c r="C62" s="25" t="s">
        <v>17</v>
      </c>
      <c r="D62" s="47">
        <v>8975600</v>
      </c>
      <c r="E62" s="47">
        <v>4491813.6399999997</v>
      </c>
      <c r="F62" s="35">
        <f t="shared" si="0"/>
        <v>50.04471723338829</v>
      </c>
    </row>
    <row r="63" spans="1:6" ht="39">
      <c r="A63" s="23" t="s">
        <v>18</v>
      </c>
      <c r="B63" s="24" t="s">
        <v>580</v>
      </c>
      <c r="C63" s="25" t="s">
        <v>19</v>
      </c>
      <c r="D63" s="47">
        <v>8975600</v>
      </c>
      <c r="E63" s="47">
        <v>4491813.6399999997</v>
      </c>
      <c r="F63" s="35">
        <f t="shared" si="0"/>
        <v>50.04471723338829</v>
      </c>
    </row>
    <row r="64" spans="1:6" ht="77.25">
      <c r="A64" s="23" t="s">
        <v>20</v>
      </c>
      <c r="B64" s="24" t="s">
        <v>580</v>
      </c>
      <c r="C64" s="25" t="s">
        <v>21</v>
      </c>
      <c r="D64" s="47">
        <v>8975600</v>
      </c>
      <c r="E64" s="47">
        <v>4491813.6399999997</v>
      </c>
      <c r="F64" s="35">
        <f t="shared" si="0"/>
        <v>50.04471723338829</v>
      </c>
    </row>
    <row r="65" spans="1:6" ht="39">
      <c r="A65" s="23" t="s">
        <v>611</v>
      </c>
      <c r="B65" s="24" t="s">
        <v>580</v>
      </c>
      <c r="C65" s="25" t="s">
        <v>22</v>
      </c>
      <c r="D65" s="47">
        <v>298700</v>
      </c>
      <c r="E65" s="47">
        <v>141883.85</v>
      </c>
      <c r="F65" s="35">
        <f t="shared" si="0"/>
        <v>47.500451958486778</v>
      </c>
    </row>
    <row r="66" spans="1:6" ht="39">
      <c r="A66" s="23" t="s">
        <v>613</v>
      </c>
      <c r="B66" s="24" t="s">
        <v>580</v>
      </c>
      <c r="C66" s="25" t="s">
        <v>23</v>
      </c>
      <c r="D66" s="47">
        <v>298700</v>
      </c>
      <c r="E66" s="47">
        <v>141883.85</v>
      </c>
      <c r="F66" s="35">
        <f t="shared" si="0"/>
        <v>47.500451958486778</v>
      </c>
    </row>
    <row r="67" spans="1:6" ht="51.75">
      <c r="A67" s="23" t="s">
        <v>615</v>
      </c>
      <c r="B67" s="24" t="s">
        <v>580</v>
      </c>
      <c r="C67" s="25" t="s">
        <v>24</v>
      </c>
      <c r="D67" s="47">
        <v>258700</v>
      </c>
      <c r="E67" s="47">
        <v>120319</v>
      </c>
      <c r="F67" s="35">
        <f t="shared" si="0"/>
        <v>46.509083880943173</v>
      </c>
    </row>
    <row r="68" spans="1:6" ht="39">
      <c r="A68" s="23" t="s">
        <v>617</v>
      </c>
      <c r="B68" s="24" t="s">
        <v>580</v>
      </c>
      <c r="C68" s="25" t="s">
        <v>25</v>
      </c>
      <c r="D68" s="47">
        <v>30000</v>
      </c>
      <c r="E68" s="47">
        <v>14054</v>
      </c>
      <c r="F68" s="35">
        <f t="shared" si="0"/>
        <v>46.846666666666664</v>
      </c>
    </row>
    <row r="69" spans="1:6" ht="39">
      <c r="A69" s="23" t="s">
        <v>619</v>
      </c>
      <c r="B69" s="24" t="s">
        <v>580</v>
      </c>
      <c r="C69" s="25" t="s">
        <v>26</v>
      </c>
      <c r="D69" s="47">
        <v>10000</v>
      </c>
      <c r="E69" s="47">
        <v>7510.85</v>
      </c>
      <c r="F69" s="35">
        <f t="shared" si="0"/>
        <v>75.108500000000006</v>
      </c>
    </row>
    <row r="70" spans="1:6" ht="51.75">
      <c r="A70" s="23" t="s">
        <v>27</v>
      </c>
      <c r="B70" s="24" t="s">
        <v>580</v>
      </c>
      <c r="C70" s="25" t="s">
        <v>28</v>
      </c>
      <c r="D70" s="47">
        <v>3044500</v>
      </c>
      <c r="E70" s="47">
        <v>1312361.2</v>
      </c>
      <c r="F70" s="35">
        <f t="shared" ref="F70:F111" si="1">SUM(E70/D70)*100</f>
        <v>43.105968139267532</v>
      </c>
    </row>
    <row r="71" spans="1:6" ht="39">
      <c r="A71" s="23" t="s">
        <v>29</v>
      </c>
      <c r="B71" s="24" t="s">
        <v>580</v>
      </c>
      <c r="C71" s="25" t="s">
        <v>30</v>
      </c>
      <c r="D71" s="47">
        <v>1788000</v>
      </c>
      <c r="E71" s="47">
        <v>495823.16</v>
      </c>
      <c r="F71" s="35">
        <f t="shared" si="1"/>
        <v>27.730601789709169</v>
      </c>
    </row>
    <row r="72" spans="1:6" ht="90">
      <c r="A72" s="23" t="s">
        <v>585</v>
      </c>
      <c r="B72" s="24" t="s">
        <v>580</v>
      </c>
      <c r="C72" s="25" t="s">
        <v>31</v>
      </c>
      <c r="D72" s="47">
        <v>783800</v>
      </c>
      <c r="E72" s="47">
        <v>363019.72</v>
      </c>
      <c r="F72" s="35">
        <f t="shared" si="1"/>
        <v>46.315350854809893</v>
      </c>
    </row>
    <row r="73" spans="1:6" ht="51.75">
      <c r="A73" s="23" t="s">
        <v>587</v>
      </c>
      <c r="B73" s="24" t="s">
        <v>580</v>
      </c>
      <c r="C73" s="25" t="s">
        <v>32</v>
      </c>
      <c r="D73" s="47">
        <v>783800</v>
      </c>
      <c r="E73" s="47">
        <v>363019.72</v>
      </c>
      <c r="F73" s="35">
        <f t="shared" si="1"/>
        <v>46.315350854809893</v>
      </c>
    </row>
    <row r="74" spans="1:6" ht="51.75">
      <c r="A74" s="23" t="s">
        <v>589</v>
      </c>
      <c r="B74" s="24" t="s">
        <v>580</v>
      </c>
      <c r="C74" s="25" t="s">
        <v>33</v>
      </c>
      <c r="D74" s="47">
        <v>600000</v>
      </c>
      <c r="E74" s="47">
        <v>291250.28000000003</v>
      </c>
      <c r="F74" s="35">
        <f t="shared" si="1"/>
        <v>48.541713333333334</v>
      </c>
    </row>
    <row r="75" spans="1:6" ht="64.5">
      <c r="A75" s="23" t="s">
        <v>598</v>
      </c>
      <c r="B75" s="24" t="s">
        <v>580</v>
      </c>
      <c r="C75" s="25" t="s">
        <v>34</v>
      </c>
      <c r="D75" s="47">
        <v>2600</v>
      </c>
      <c r="E75" s="47" t="s">
        <v>296</v>
      </c>
      <c r="F75" s="35"/>
    </row>
    <row r="76" spans="1:6" ht="77.25">
      <c r="A76" s="23" t="s">
        <v>591</v>
      </c>
      <c r="B76" s="24" t="s">
        <v>580</v>
      </c>
      <c r="C76" s="25" t="s">
        <v>35</v>
      </c>
      <c r="D76" s="47">
        <v>181200</v>
      </c>
      <c r="E76" s="47">
        <v>71769.440000000002</v>
      </c>
      <c r="F76" s="35">
        <f t="shared" si="1"/>
        <v>39.607858719646799</v>
      </c>
    </row>
    <row r="77" spans="1:6" ht="51.75">
      <c r="A77" s="23" t="s">
        <v>603</v>
      </c>
      <c r="B77" s="24" t="s">
        <v>580</v>
      </c>
      <c r="C77" s="25" t="s">
        <v>36</v>
      </c>
      <c r="D77" s="47">
        <v>1004200</v>
      </c>
      <c r="E77" s="47">
        <v>132803.44</v>
      </c>
      <c r="F77" s="35">
        <f t="shared" si="1"/>
        <v>13.22479984066919</v>
      </c>
    </row>
    <row r="78" spans="1:6" ht="51.75">
      <c r="A78" s="23" t="s">
        <v>605</v>
      </c>
      <c r="B78" s="24" t="s">
        <v>580</v>
      </c>
      <c r="C78" s="25" t="s">
        <v>37</v>
      </c>
      <c r="D78" s="47">
        <v>1004200</v>
      </c>
      <c r="E78" s="47">
        <v>132803.44</v>
      </c>
      <c r="F78" s="35">
        <f t="shared" si="1"/>
        <v>13.22479984066919</v>
      </c>
    </row>
    <row r="79" spans="1:6" ht="39">
      <c r="A79" s="23" t="s">
        <v>607</v>
      </c>
      <c r="B79" s="24" t="s">
        <v>580</v>
      </c>
      <c r="C79" s="25" t="s">
        <v>38</v>
      </c>
      <c r="D79" s="47">
        <v>912250.75</v>
      </c>
      <c r="E79" s="47">
        <v>84434.95</v>
      </c>
      <c r="F79" s="35">
        <f t="shared" si="1"/>
        <v>9.2556733990078932</v>
      </c>
    </row>
    <row r="80" spans="1:6" ht="39">
      <c r="A80" s="23" t="s">
        <v>609</v>
      </c>
      <c r="B80" s="24" t="s">
        <v>580</v>
      </c>
      <c r="C80" s="25" t="s">
        <v>39</v>
      </c>
      <c r="D80" s="47">
        <v>91949.25</v>
      </c>
      <c r="E80" s="47">
        <v>48368.49</v>
      </c>
      <c r="F80" s="35">
        <f t="shared" si="1"/>
        <v>52.603463323518127</v>
      </c>
    </row>
    <row r="81" spans="1:6" ht="64.5">
      <c r="A81" s="23" t="s">
        <v>40</v>
      </c>
      <c r="B81" s="24" t="s">
        <v>580</v>
      </c>
      <c r="C81" s="25" t="s">
        <v>41</v>
      </c>
      <c r="D81" s="47">
        <v>1256500</v>
      </c>
      <c r="E81" s="47">
        <v>816538.04</v>
      </c>
      <c r="F81" s="35">
        <f t="shared" si="1"/>
        <v>64.985120573020296</v>
      </c>
    </row>
    <row r="82" spans="1:6" ht="90">
      <c r="A82" s="23" t="s">
        <v>585</v>
      </c>
      <c r="B82" s="24" t="s">
        <v>580</v>
      </c>
      <c r="C82" s="25" t="s">
        <v>42</v>
      </c>
      <c r="D82" s="47">
        <v>1160700</v>
      </c>
      <c r="E82" s="47">
        <v>774534.6</v>
      </c>
      <c r="F82" s="35">
        <f t="shared" si="1"/>
        <v>66.729956060997679</v>
      </c>
    </row>
    <row r="83" spans="1:6" ht="39">
      <c r="A83" s="23" t="s">
        <v>3</v>
      </c>
      <c r="B83" s="24" t="s">
        <v>580</v>
      </c>
      <c r="C83" s="25" t="s">
        <v>43</v>
      </c>
      <c r="D83" s="47">
        <v>1160700</v>
      </c>
      <c r="E83" s="47">
        <v>774534.6</v>
      </c>
      <c r="F83" s="35">
        <f t="shared" si="1"/>
        <v>66.729956060997679</v>
      </c>
    </row>
    <row r="84" spans="1:6" ht="39">
      <c r="A84" s="23" t="s">
        <v>5</v>
      </c>
      <c r="B84" s="24" t="s">
        <v>580</v>
      </c>
      <c r="C84" s="25" t="s">
        <v>44</v>
      </c>
      <c r="D84" s="47">
        <v>885500</v>
      </c>
      <c r="E84" s="47">
        <v>617600.03</v>
      </c>
      <c r="F84" s="35">
        <f t="shared" si="1"/>
        <v>69.745909655561832</v>
      </c>
    </row>
    <row r="85" spans="1:6" ht="51.75">
      <c r="A85" s="23" t="s">
        <v>7</v>
      </c>
      <c r="B85" s="24" t="s">
        <v>580</v>
      </c>
      <c r="C85" s="25" t="s">
        <v>45</v>
      </c>
      <c r="D85" s="47">
        <v>7800</v>
      </c>
      <c r="E85" s="47">
        <v>1200</v>
      </c>
      <c r="F85" s="35">
        <f t="shared" si="1"/>
        <v>15.384615384615385</v>
      </c>
    </row>
    <row r="86" spans="1:6" ht="64.5">
      <c r="A86" s="23" t="s">
        <v>9</v>
      </c>
      <c r="B86" s="24" t="s">
        <v>580</v>
      </c>
      <c r="C86" s="25" t="s">
        <v>46</v>
      </c>
      <c r="D86" s="47">
        <v>267400</v>
      </c>
      <c r="E86" s="47">
        <v>155734.57</v>
      </c>
      <c r="F86" s="35">
        <f t="shared" si="1"/>
        <v>58.240302916978315</v>
      </c>
    </row>
    <row r="87" spans="1:6" ht="51.75">
      <c r="A87" s="23" t="s">
        <v>603</v>
      </c>
      <c r="B87" s="24" t="s">
        <v>580</v>
      </c>
      <c r="C87" s="25" t="s">
        <v>47</v>
      </c>
      <c r="D87" s="47">
        <v>94643.7</v>
      </c>
      <c r="E87" s="47">
        <v>40947.08</v>
      </c>
      <c r="F87" s="35">
        <f t="shared" si="1"/>
        <v>43.264453946749761</v>
      </c>
    </row>
    <row r="88" spans="1:6" ht="51.75">
      <c r="A88" s="23" t="s">
        <v>605</v>
      </c>
      <c r="B88" s="24" t="s">
        <v>580</v>
      </c>
      <c r="C88" s="25" t="s">
        <v>48</v>
      </c>
      <c r="D88" s="47">
        <v>94643.7</v>
      </c>
      <c r="E88" s="47">
        <v>40947.08</v>
      </c>
      <c r="F88" s="35">
        <f t="shared" si="1"/>
        <v>43.264453946749761</v>
      </c>
    </row>
    <row r="89" spans="1:6" ht="39">
      <c r="A89" s="23" t="s">
        <v>607</v>
      </c>
      <c r="B89" s="24" t="s">
        <v>580</v>
      </c>
      <c r="C89" s="25" t="s">
        <v>49</v>
      </c>
      <c r="D89" s="47">
        <v>94643.7</v>
      </c>
      <c r="E89" s="47">
        <v>40947.08</v>
      </c>
      <c r="F89" s="35">
        <f t="shared" si="1"/>
        <v>43.264453946749761</v>
      </c>
    </row>
    <row r="90" spans="1:6" ht="39">
      <c r="A90" s="23" t="s">
        <v>611</v>
      </c>
      <c r="B90" s="24" t="s">
        <v>580</v>
      </c>
      <c r="C90" s="25" t="s">
        <v>50</v>
      </c>
      <c r="D90" s="47">
        <v>1156.3</v>
      </c>
      <c r="E90" s="47">
        <v>1056.3599999999999</v>
      </c>
      <c r="F90" s="35">
        <f t="shared" si="1"/>
        <v>91.356914295598017</v>
      </c>
    </row>
    <row r="91" spans="1:6" ht="39">
      <c r="A91" s="23" t="s">
        <v>613</v>
      </c>
      <c r="B91" s="24" t="s">
        <v>580</v>
      </c>
      <c r="C91" s="25" t="s">
        <v>51</v>
      </c>
      <c r="D91" s="47">
        <v>1156.3</v>
      </c>
      <c r="E91" s="47">
        <v>1056.3599999999999</v>
      </c>
      <c r="F91" s="35">
        <f t="shared" si="1"/>
        <v>91.356914295598017</v>
      </c>
    </row>
    <row r="92" spans="1:6" ht="39">
      <c r="A92" s="23" t="s">
        <v>619</v>
      </c>
      <c r="B92" s="24" t="s">
        <v>580</v>
      </c>
      <c r="C92" s="25" t="s">
        <v>52</v>
      </c>
      <c r="D92" s="47">
        <v>1156.3</v>
      </c>
      <c r="E92" s="47">
        <v>1056.3599999999999</v>
      </c>
      <c r="F92" s="35">
        <f t="shared" si="1"/>
        <v>91.356914295598017</v>
      </c>
    </row>
    <row r="93" spans="1:6" ht="39">
      <c r="A93" s="23" t="s">
        <v>53</v>
      </c>
      <c r="B93" s="24" t="s">
        <v>580</v>
      </c>
      <c r="C93" s="25" t="s">
        <v>54</v>
      </c>
      <c r="D93" s="47">
        <v>23282349.440000001</v>
      </c>
      <c r="E93" s="47">
        <v>3675976.65</v>
      </c>
      <c r="F93" s="35">
        <f t="shared" si="1"/>
        <v>15.788684296974454</v>
      </c>
    </row>
    <row r="94" spans="1:6" ht="39">
      <c r="A94" s="23" t="s">
        <v>55</v>
      </c>
      <c r="B94" s="24" t="s">
        <v>580</v>
      </c>
      <c r="C94" s="25" t="s">
        <v>56</v>
      </c>
      <c r="D94" s="47">
        <v>1608300</v>
      </c>
      <c r="E94" s="47">
        <v>231924.31</v>
      </c>
      <c r="F94" s="35">
        <f t="shared" si="1"/>
        <v>14.420463222035689</v>
      </c>
    </row>
    <row r="95" spans="1:6" ht="51.75">
      <c r="A95" s="23" t="s">
        <v>603</v>
      </c>
      <c r="B95" s="24" t="s">
        <v>580</v>
      </c>
      <c r="C95" s="25" t="s">
        <v>57</v>
      </c>
      <c r="D95" s="47">
        <v>1028500</v>
      </c>
      <c r="E95" s="47">
        <v>225924.31</v>
      </c>
      <c r="F95" s="35">
        <f t="shared" si="1"/>
        <v>21.966388915896935</v>
      </c>
    </row>
    <row r="96" spans="1:6" ht="51.75">
      <c r="A96" s="23" t="s">
        <v>605</v>
      </c>
      <c r="B96" s="24" t="s">
        <v>580</v>
      </c>
      <c r="C96" s="25" t="s">
        <v>58</v>
      </c>
      <c r="D96" s="47">
        <v>1028500</v>
      </c>
      <c r="E96" s="47">
        <v>225924.31</v>
      </c>
      <c r="F96" s="35">
        <f t="shared" si="1"/>
        <v>21.966388915896935</v>
      </c>
    </row>
    <row r="97" spans="1:6" ht="39">
      <c r="A97" s="23" t="s">
        <v>607</v>
      </c>
      <c r="B97" s="24" t="s">
        <v>580</v>
      </c>
      <c r="C97" s="25" t="s">
        <v>59</v>
      </c>
      <c r="D97" s="47">
        <v>1028500</v>
      </c>
      <c r="E97" s="47">
        <v>225924.31</v>
      </c>
      <c r="F97" s="35">
        <f t="shared" si="1"/>
        <v>21.966388915896935</v>
      </c>
    </row>
    <row r="98" spans="1:6" ht="39">
      <c r="A98" s="23" t="s">
        <v>60</v>
      </c>
      <c r="B98" s="24" t="s">
        <v>580</v>
      </c>
      <c r="C98" s="25" t="s">
        <v>61</v>
      </c>
      <c r="D98" s="47">
        <v>579800</v>
      </c>
      <c r="E98" s="47">
        <v>6000</v>
      </c>
      <c r="F98" s="35">
        <f t="shared" si="1"/>
        <v>1.0348395998620215</v>
      </c>
    </row>
    <row r="99" spans="1:6" ht="51.75">
      <c r="A99" s="23" t="s">
        <v>62</v>
      </c>
      <c r="B99" s="24" t="s">
        <v>580</v>
      </c>
      <c r="C99" s="25" t="s">
        <v>63</v>
      </c>
      <c r="D99" s="47">
        <v>559000</v>
      </c>
      <c r="E99" s="47" t="s">
        <v>296</v>
      </c>
      <c r="F99" s="35"/>
    </row>
    <row r="100" spans="1:6" ht="39">
      <c r="A100" s="23" t="s">
        <v>64</v>
      </c>
      <c r="B100" s="24" t="s">
        <v>580</v>
      </c>
      <c r="C100" s="25" t="s">
        <v>65</v>
      </c>
      <c r="D100" s="47">
        <v>20800</v>
      </c>
      <c r="E100" s="47">
        <v>6000</v>
      </c>
      <c r="F100" s="35">
        <f t="shared" si="1"/>
        <v>28.846153846153843</v>
      </c>
    </row>
    <row r="101" spans="1:6" ht="39">
      <c r="A101" s="23" t="s">
        <v>66</v>
      </c>
      <c r="B101" s="24" t="s">
        <v>580</v>
      </c>
      <c r="C101" s="25" t="s">
        <v>67</v>
      </c>
      <c r="D101" s="47">
        <v>5748117</v>
      </c>
      <c r="E101" s="47" t="s">
        <v>296</v>
      </c>
      <c r="F101" s="35"/>
    </row>
    <row r="102" spans="1:6" ht="51.75">
      <c r="A102" s="23" t="s">
        <v>603</v>
      </c>
      <c r="B102" s="24" t="s">
        <v>580</v>
      </c>
      <c r="C102" s="25" t="s">
        <v>68</v>
      </c>
      <c r="D102" s="47">
        <v>5748117</v>
      </c>
      <c r="E102" s="47" t="s">
        <v>296</v>
      </c>
      <c r="F102" s="35"/>
    </row>
    <row r="103" spans="1:6" ht="51.75">
      <c r="A103" s="23" t="s">
        <v>605</v>
      </c>
      <c r="B103" s="24" t="s">
        <v>580</v>
      </c>
      <c r="C103" s="25" t="s">
        <v>69</v>
      </c>
      <c r="D103" s="47">
        <v>5748117</v>
      </c>
      <c r="E103" s="47" t="s">
        <v>296</v>
      </c>
      <c r="F103" s="35"/>
    </row>
    <row r="104" spans="1:6" ht="39">
      <c r="A104" s="23" t="s">
        <v>607</v>
      </c>
      <c r="B104" s="24" t="s">
        <v>580</v>
      </c>
      <c r="C104" s="25" t="s">
        <v>70</v>
      </c>
      <c r="D104" s="47">
        <v>5748117</v>
      </c>
      <c r="E104" s="47" t="s">
        <v>296</v>
      </c>
      <c r="F104" s="35"/>
    </row>
    <row r="105" spans="1:6" ht="39">
      <c r="A105" s="23" t="s">
        <v>71</v>
      </c>
      <c r="B105" s="24" t="s">
        <v>580</v>
      </c>
      <c r="C105" s="25" t="s">
        <v>72</v>
      </c>
      <c r="D105" s="47">
        <v>15682632.439999999</v>
      </c>
      <c r="E105" s="47">
        <v>3425452.34</v>
      </c>
      <c r="F105" s="35">
        <f t="shared" si="1"/>
        <v>21.842330062286404</v>
      </c>
    </row>
    <row r="106" spans="1:6" ht="39">
      <c r="A106" s="23" t="s">
        <v>73</v>
      </c>
      <c r="B106" s="24" t="s">
        <v>580</v>
      </c>
      <c r="C106" s="25" t="s">
        <v>74</v>
      </c>
      <c r="D106" s="47">
        <v>15682632.439999999</v>
      </c>
      <c r="E106" s="47">
        <v>3425452.34</v>
      </c>
      <c r="F106" s="35">
        <f t="shared" si="1"/>
        <v>21.842330062286404</v>
      </c>
    </row>
    <row r="107" spans="1:6" ht="39">
      <c r="A107" s="23" t="s">
        <v>561</v>
      </c>
      <c r="B107" s="24" t="s">
        <v>580</v>
      </c>
      <c r="C107" s="25" t="s">
        <v>75</v>
      </c>
      <c r="D107" s="47">
        <v>15682632.439999999</v>
      </c>
      <c r="E107" s="47">
        <v>3425452.34</v>
      </c>
      <c r="F107" s="35">
        <f t="shared" si="1"/>
        <v>21.842330062286404</v>
      </c>
    </row>
    <row r="108" spans="1:6" ht="39">
      <c r="A108" s="23" t="s">
        <v>76</v>
      </c>
      <c r="B108" s="24" t="s">
        <v>580</v>
      </c>
      <c r="C108" s="25" t="s">
        <v>77</v>
      </c>
      <c r="D108" s="47">
        <v>243300</v>
      </c>
      <c r="E108" s="47">
        <v>18600</v>
      </c>
      <c r="F108" s="35">
        <f t="shared" si="1"/>
        <v>7.6448828606658443</v>
      </c>
    </row>
    <row r="109" spans="1:6" ht="51.75">
      <c r="A109" s="23" t="s">
        <v>603</v>
      </c>
      <c r="B109" s="24" t="s">
        <v>580</v>
      </c>
      <c r="C109" s="25" t="s">
        <v>78</v>
      </c>
      <c r="D109" s="47">
        <v>18600</v>
      </c>
      <c r="E109" s="47">
        <v>18600</v>
      </c>
      <c r="F109" s="35">
        <f t="shared" si="1"/>
        <v>100</v>
      </c>
    </row>
    <row r="110" spans="1:6" ht="51.75">
      <c r="A110" s="23" t="s">
        <v>605</v>
      </c>
      <c r="B110" s="24" t="s">
        <v>580</v>
      </c>
      <c r="C110" s="25" t="s">
        <v>79</v>
      </c>
      <c r="D110" s="47">
        <v>18600</v>
      </c>
      <c r="E110" s="47">
        <v>18600</v>
      </c>
      <c r="F110" s="35">
        <f t="shared" si="1"/>
        <v>100</v>
      </c>
    </row>
    <row r="111" spans="1:6" ht="77.25">
      <c r="A111" s="23" t="s">
        <v>14</v>
      </c>
      <c r="B111" s="24" t="s">
        <v>580</v>
      </c>
      <c r="C111" s="25" t="s">
        <v>80</v>
      </c>
      <c r="D111" s="47">
        <v>18600</v>
      </c>
      <c r="E111" s="47">
        <v>18600</v>
      </c>
      <c r="F111" s="35">
        <f t="shared" si="1"/>
        <v>100</v>
      </c>
    </row>
    <row r="112" spans="1:6" ht="39">
      <c r="A112" s="23" t="s">
        <v>73</v>
      </c>
      <c r="B112" s="24" t="s">
        <v>580</v>
      </c>
      <c r="C112" s="25" t="s">
        <v>81</v>
      </c>
      <c r="D112" s="47">
        <v>224700</v>
      </c>
      <c r="E112" s="47" t="s">
        <v>296</v>
      </c>
      <c r="F112" s="35"/>
    </row>
    <row r="113" spans="1:6" ht="39">
      <c r="A113" s="23" t="s">
        <v>561</v>
      </c>
      <c r="B113" s="24" t="s">
        <v>580</v>
      </c>
      <c r="C113" s="25" t="s">
        <v>82</v>
      </c>
      <c r="D113" s="47">
        <v>224700</v>
      </c>
      <c r="E113" s="47" t="s">
        <v>296</v>
      </c>
      <c r="F113" s="35"/>
    </row>
    <row r="114" spans="1:6" ht="39">
      <c r="A114" s="23" t="s">
        <v>83</v>
      </c>
      <c r="B114" s="24" t="s">
        <v>580</v>
      </c>
      <c r="C114" s="25" t="s">
        <v>84</v>
      </c>
      <c r="D114" s="47">
        <v>11000</v>
      </c>
      <c r="E114" s="47" t="s">
        <v>296</v>
      </c>
      <c r="F114" s="35"/>
    </row>
    <row r="115" spans="1:6" ht="39">
      <c r="A115" s="23" t="s">
        <v>87</v>
      </c>
      <c r="B115" s="24" t="s">
        <v>580</v>
      </c>
      <c r="C115" s="25" t="s">
        <v>88</v>
      </c>
      <c r="D115" s="47">
        <v>11000</v>
      </c>
      <c r="E115" s="47" t="s">
        <v>296</v>
      </c>
      <c r="F115" s="35"/>
    </row>
    <row r="116" spans="1:6" ht="39">
      <c r="A116" s="23" t="s">
        <v>73</v>
      </c>
      <c r="B116" s="24" t="s">
        <v>580</v>
      </c>
      <c r="C116" s="25" t="s">
        <v>89</v>
      </c>
      <c r="D116" s="47">
        <v>11000</v>
      </c>
      <c r="E116" s="47" t="s">
        <v>296</v>
      </c>
      <c r="F116" s="35"/>
    </row>
    <row r="117" spans="1:6" ht="39">
      <c r="A117" s="23" t="s">
        <v>561</v>
      </c>
      <c r="B117" s="24" t="s">
        <v>580</v>
      </c>
      <c r="C117" s="25" t="s">
        <v>90</v>
      </c>
      <c r="D117" s="47">
        <v>11000</v>
      </c>
      <c r="E117" s="47" t="s">
        <v>296</v>
      </c>
      <c r="F117" s="35"/>
    </row>
    <row r="118" spans="1:6" ht="39">
      <c r="A118" s="23" t="s">
        <v>91</v>
      </c>
      <c r="B118" s="24" t="s">
        <v>580</v>
      </c>
      <c r="C118" s="25" t="s">
        <v>92</v>
      </c>
      <c r="D118" s="47">
        <v>197929153.31</v>
      </c>
      <c r="E118" s="47">
        <v>139617529.81</v>
      </c>
      <c r="F118" s="35">
        <f t="shared" ref="F118:F164" si="2">SUM(E118/D118)*100</f>
        <v>70.539143665879607</v>
      </c>
    </row>
    <row r="119" spans="1:6" ht="39">
      <c r="A119" s="23" t="s">
        <v>93</v>
      </c>
      <c r="B119" s="24" t="s">
        <v>580</v>
      </c>
      <c r="C119" s="25" t="s">
        <v>94</v>
      </c>
      <c r="D119" s="47">
        <v>42834200</v>
      </c>
      <c r="E119" s="47">
        <v>31245056.170000002</v>
      </c>
      <c r="F119" s="35">
        <f t="shared" si="2"/>
        <v>72.944180514635505</v>
      </c>
    </row>
    <row r="120" spans="1:6" ht="51.75">
      <c r="A120" s="23" t="s">
        <v>16</v>
      </c>
      <c r="B120" s="24" t="s">
        <v>580</v>
      </c>
      <c r="C120" s="25" t="s">
        <v>95</v>
      </c>
      <c r="D120" s="47">
        <v>42834200</v>
      </c>
      <c r="E120" s="47">
        <v>31245056.170000002</v>
      </c>
      <c r="F120" s="35">
        <f t="shared" si="2"/>
        <v>72.944180514635505</v>
      </c>
    </row>
    <row r="121" spans="1:6" ht="39">
      <c r="A121" s="23" t="s">
        <v>18</v>
      </c>
      <c r="B121" s="24" t="s">
        <v>580</v>
      </c>
      <c r="C121" s="25" t="s">
        <v>96</v>
      </c>
      <c r="D121" s="47">
        <v>42834200</v>
      </c>
      <c r="E121" s="47">
        <v>31245056.170000002</v>
      </c>
      <c r="F121" s="35">
        <f t="shared" si="2"/>
        <v>72.944180514635505</v>
      </c>
    </row>
    <row r="122" spans="1:6" ht="77.25">
      <c r="A122" s="23" t="s">
        <v>20</v>
      </c>
      <c r="B122" s="24" t="s">
        <v>580</v>
      </c>
      <c r="C122" s="25" t="s">
        <v>97</v>
      </c>
      <c r="D122" s="47">
        <v>42834200</v>
      </c>
      <c r="E122" s="47">
        <v>31245056.170000002</v>
      </c>
      <c r="F122" s="35">
        <f t="shared" si="2"/>
        <v>72.944180514635505</v>
      </c>
    </row>
    <row r="123" spans="1:6" ht="39">
      <c r="A123" s="23" t="s">
        <v>98</v>
      </c>
      <c r="B123" s="24" t="s">
        <v>580</v>
      </c>
      <c r="C123" s="25" t="s">
        <v>99</v>
      </c>
      <c r="D123" s="47">
        <v>134388953.31</v>
      </c>
      <c r="E123" s="47">
        <v>97657087.370000005</v>
      </c>
      <c r="F123" s="35">
        <f t="shared" si="2"/>
        <v>72.667496073677114</v>
      </c>
    </row>
    <row r="124" spans="1:6" ht="51.75">
      <c r="A124" s="23" t="s">
        <v>16</v>
      </c>
      <c r="B124" s="24" t="s">
        <v>580</v>
      </c>
      <c r="C124" s="25" t="s">
        <v>100</v>
      </c>
      <c r="D124" s="47">
        <v>134388953.31</v>
      </c>
      <c r="E124" s="47">
        <v>97657087.370000005</v>
      </c>
      <c r="F124" s="35">
        <f t="shared" si="2"/>
        <v>72.667496073677114</v>
      </c>
    </row>
    <row r="125" spans="1:6" ht="39">
      <c r="A125" s="23" t="s">
        <v>18</v>
      </c>
      <c r="B125" s="24" t="s">
        <v>580</v>
      </c>
      <c r="C125" s="25" t="s">
        <v>101</v>
      </c>
      <c r="D125" s="47">
        <v>134388953.31</v>
      </c>
      <c r="E125" s="47">
        <v>97657087.370000005</v>
      </c>
      <c r="F125" s="35">
        <f t="shared" si="2"/>
        <v>72.667496073677114</v>
      </c>
    </row>
    <row r="126" spans="1:6" ht="77.25">
      <c r="A126" s="23" t="s">
        <v>20</v>
      </c>
      <c r="B126" s="24" t="s">
        <v>580</v>
      </c>
      <c r="C126" s="25" t="s">
        <v>102</v>
      </c>
      <c r="D126" s="47">
        <v>117542269.70999999</v>
      </c>
      <c r="E126" s="47">
        <v>89458190.769999996</v>
      </c>
      <c r="F126" s="35">
        <f t="shared" si="2"/>
        <v>76.107251451508489</v>
      </c>
    </row>
    <row r="127" spans="1:6" ht="39">
      <c r="A127" s="23" t="s">
        <v>103</v>
      </c>
      <c r="B127" s="24" t="s">
        <v>580</v>
      </c>
      <c r="C127" s="25" t="s">
        <v>104</v>
      </c>
      <c r="D127" s="47">
        <v>16846683.600000001</v>
      </c>
      <c r="E127" s="47">
        <v>8198896.5999999996</v>
      </c>
      <c r="F127" s="35">
        <f t="shared" si="2"/>
        <v>48.66771879065859</v>
      </c>
    </row>
    <row r="128" spans="1:6" ht="39">
      <c r="A128" s="23" t="s">
        <v>105</v>
      </c>
      <c r="B128" s="24" t="s">
        <v>580</v>
      </c>
      <c r="C128" s="25" t="s">
        <v>106</v>
      </c>
      <c r="D128" s="47">
        <v>16950800</v>
      </c>
      <c r="E128" s="47">
        <v>8817423.4000000004</v>
      </c>
      <c r="F128" s="35">
        <f t="shared" si="2"/>
        <v>52.017741935483876</v>
      </c>
    </row>
    <row r="129" spans="1:6" ht="51.75">
      <c r="A129" s="23" t="s">
        <v>16</v>
      </c>
      <c r="B129" s="24" t="s">
        <v>580</v>
      </c>
      <c r="C129" s="25" t="s">
        <v>107</v>
      </c>
      <c r="D129" s="47">
        <v>16950800</v>
      </c>
      <c r="E129" s="47">
        <v>8817423.4000000004</v>
      </c>
      <c r="F129" s="35">
        <f t="shared" si="2"/>
        <v>52.017741935483876</v>
      </c>
    </row>
    <row r="130" spans="1:6" ht="39">
      <c r="A130" s="23" t="s">
        <v>18</v>
      </c>
      <c r="B130" s="24" t="s">
        <v>580</v>
      </c>
      <c r="C130" s="25" t="s">
        <v>108</v>
      </c>
      <c r="D130" s="47">
        <v>16262719</v>
      </c>
      <c r="E130" s="47">
        <v>8550251.8900000006</v>
      </c>
      <c r="F130" s="35">
        <f t="shared" si="2"/>
        <v>52.575783237723037</v>
      </c>
    </row>
    <row r="131" spans="1:6" ht="77.25">
      <c r="A131" s="23" t="s">
        <v>20</v>
      </c>
      <c r="B131" s="24" t="s">
        <v>580</v>
      </c>
      <c r="C131" s="25" t="s">
        <v>109</v>
      </c>
      <c r="D131" s="47">
        <v>16262719</v>
      </c>
      <c r="E131" s="47">
        <v>8550251.8900000006</v>
      </c>
      <c r="F131" s="35">
        <f t="shared" si="2"/>
        <v>52.575783237723037</v>
      </c>
    </row>
    <row r="132" spans="1:6" ht="77.25">
      <c r="A132" s="23" t="s">
        <v>110</v>
      </c>
      <c r="B132" s="24" t="s">
        <v>580</v>
      </c>
      <c r="C132" s="25" t="s">
        <v>111</v>
      </c>
      <c r="D132" s="47">
        <v>688081</v>
      </c>
      <c r="E132" s="47">
        <v>267171.51</v>
      </c>
      <c r="F132" s="35">
        <f t="shared" si="2"/>
        <v>38.828496935680541</v>
      </c>
    </row>
    <row r="133" spans="1:6" ht="51.75">
      <c r="A133" s="23" t="s">
        <v>112</v>
      </c>
      <c r="B133" s="24" t="s">
        <v>580</v>
      </c>
      <c r="C133" s="25" t="s">
        <v>113</v>
      </c>
      <c r="D133" s="47">
        <v>688081</v>
      </c>
      <c r="E133" s="47">
        <v>267171.51</v>
      </c>
      <c r="F133" s="35">
        <f t="shared" si="2"/>
        <v>38.828496935680541</v>
      </c>
    </row>
    <row r="134" spans="1:6" ht="39">
      <c r="A134" s="23" t="s">
        <v>114</v>
      </c>
      <c r="B134" s="24" t="s">
        <v>580</v>
      </c>
      <c r="C134" s="25" t="s">
        <v>115</v>
      </c>
      <c r="D134" s="47">
        <v>1507000</v>
      </c>
      <c r="E134" s="47">
        <v>709020</v>
      </c>
      <c r="F134" s="35">
        <f t="shared" si="2"/>
        <v>47.048440610484406</v>
      </c>
    </row>
    <row r="135" spans="1:6" ht="51.75">
      <c r="A135" s="23" t="s">
        <v>603</v>
      </c>
      <c r="B135" s="24" t="s">
        <v>580</v>
      </c>
      <c r="C135" s="25" t="s">
        <v>116</v>
      </c>
      <c r="D135" s="47">
        <v>61400</v>
      </c>
      <c r="E135" s="47">
        <v>11020</v>
      </c>
      <c r="F135" s="35">
        <f t="shared" si="2"/>
        <v>17.947882736156352</v>
      </c>
    </row>
    <row r="136" spans="1:6" ht="51.75">
      <c r="A136" s="23" t="s">
        <v>605</v>
      </c>
      <c r="B136" s="24" t="s">
        <v>580</v>
      </c>
      <c r="C136" s="25" t="s">
        <v>117</v>
      </c>
      <c r="D136" s="47">
        <v>61400</v>
      </c>
      <c r="E136" s="47">
        <v>11020</v>
      </c>
      <c r="F136" s="35">
        <f t="shared" si="2"/>
        <v>17.947882736156352</v>
      </c>
    </row>
    <row r="137" spans="1:6" ht="39">
      <c r="A137" s="23" t="s">
        <v>607</v>
      </c>
      <c r="B137" s="24" t="s">
        <v>580</v>
      </c>
      <c r="C137" s="25" t="s">
        <v>118</v>
      </c>
      <c r="D137" s="47">
        <v>61400</v>
      </c>
      <c r="E137" s="47">
        <v>11020</v>
      </c>
      <c r="F137" s="35">
        <f t="shared" si="2"/>
        <v>17.947882736156352</v>
      </c>
    </row>
    <row r="138" spans="1:6" ht="39">
      <c r="A138" s="23" t="s">
        <v>60</v>
      </c>
      <c r="B138" s="24" t="s">
        <v>580</v>
      </c>
      <c r="C138" s="25" t="s">
        <v>119</v>
      </c>
      <c r="D138" s="47">
        <v>10000</v>
      </c>
      <c r="E138" s="47" t="s">
        <v>296</v>
      </c>
      <c r="F138" s="35"/>
    </row>
    <row r="139" spans="1:6" ht="39">
      <c r="A139" s="23" t="s">
        <v>120</v>
      </c>
      <c r="B139" s="24" t="s">
        <v>580</v>
      </c>
      <c r="C139" s="25" t="s">
        <v>121</v>
      </c>
      <c r="D139" s="47">
        <v>10000</v>
      </c>
      <c r="E139" s="47" t="s">
        <v>296</v>
      </c>
      <c r="F139" s="35"/>
    </row>
    <row r="140" spans="1:6" ht="51.75">
      <c r="A140" s="23" t="s">
        <v>16</v>
      </c>
      <c r="B140" s="24" t="s">
        <v>580</v>
      </c>
      <c r="C140" s="25" t="s">
        <v>122</v>
      </c>
      <c r="D140" s="47">
        <v>1435600</v>
      </c>
      <c r="E140" s="47">
        <v>698000</v>
      </c>
      <c r="F140" s="35">
        <f t="shared" si="2"/>
        <v>48.620785734187791</v>
      </c>
    </row>
    <row r="141" spans="1:6" ht="39">
      <c r="A141" s="23" t="s">
        <v>18</v>
      </c>
      <c r="B141" s="24" t="s">
        <v>580</v>
      </c>
      <c r="C141" s="25" t="s">
        <v>123</v>
      </c>
      <c r="D141" s="47">
        <v>1435600</v>
      </c>
      <c r="E141" s="47">
        <v>698000</v>
      </c>
      <c r="F141" s="35">
        <f t="shared" si="2"/>
        <v>48.620785734187791</v>
      </c>
    </row>
    <row r="142" spans="1:6" ht="77.25">
      <c r="A142" s="23" t="s">
        <v>20</v>
      </c>
      <c r="B142" s="24" t="s">
        <v>580</v>
      </c>
      <c r="C142" s="25" t="s">
        <v>124</v>
      </c>
      <c r="D142" s="47">
        <v>1435600</v>
      </c>
      <c r="E142" s="47">
        <v>698000</v>
      </c>
      <c r="F142" s="35">
        <f t="shared" si="2"/>
        <v>48.620785734187791</v>
      </c>
    </row>
    <row r="143" spans="1:6" ht="39">
      <c r="A143" s="23" t="s">
        <v>125</v>
      </c>
      <c r="B143" s="24" t="s">
        <v>580</v>
      </c>
      <c r="C143" s="25" t="s">
        <v>126</v>
      </c>
      <c r="D143" s="47">
        <v>2248200</v>
      </c>
      <c r="E143" s="47">
        <v>1188942.8700000001</v>
      </c>
      <c r="F143" s="35">
        <f t="shared" si="2"/>
        <v>52.884212703496139</v>
      </c>
    </row>
    <row r="144" spans="1:6" ht="90">
      <c r="A144" s="23" t="s">
        <v>585</v>
      </c>
      <c r="B144" s="24" t="s">
        <v>580</v>
      </c>
      <c r="C144" s="25" t="s">
        <v>127</v>
      </c>
      <c r="D144" s="47">
        <v>2056929.92</v>
      </c>
      <c r="E144" s="47">
        <v>1118363.8700000001</v>
      </c>
      <c r="F144" s="35">
        <f t="shared" si="2"/>
        <v>54.370538302053582</v>
      </c>
    </row>
    <row r="145" spans="1:6" ht="39">
      <c r="A145" s="23" t="s">
        <v>3</v>
      </c>
      <c r="B145" s="24" t="s">
        <v>580</v>
      </c>
      <c r="C145" s="25" t="s">
        <v>128</v>
      </c>
      <c r="D145" s="47">
        <v>2056929.92</v>
      </c>
      <c r="E145" s="47">
        <v>1118363.8700000001</v>
      </c>
      <c r="F145" s="35">
        <f t="shared" si="2"/>
        <v>54.370538302053582</v>
      </c>
    </row>
    <row r="146" spans="1:6" ht="39">
      <c r="A146" s="23" t="s">
        <v>5</v>
      </c>
      <c r="B146" s="24" t="s">
        <v>580</v>
      </c>
      <c r="C146" s="25" t="s">
        <v>129</v>
      </c>
      <c r="D146" s="47">
        <v>1576746.17</v>
      </c>
      <c r="E146" s="47">
        <v>882273.61</v>
      </c>
      <c r="F146" s="35">
        <f t="shared" si="2"/>
        <v>55.955335537615412</v>
      </c>
    </row>
    <row r="147" spans="1:6" ht="51.75">
      <c r="A147" s="23" t="s">
        <v>7</v>
      </c>
      <c r="B147" s="24" t="s">
        <v>580</v>
      </c>
      <c r="C147" s="25" t="s">
        <v>130</v>
      </c>
      <c r="D147" s="47">
        <v>4000</v>
      </c>
      <c r="E147" s="47" t="s">
        <v>296</v>
      </c>
      <c r="F147" s="35"/>
    </row>
    <row r="148" spans="1:6" ht="64.5">
      <c r="A148" s="23" t="s">
        <v>9</v>
      </c>
      <c r="B148" s="24" t="s">
        <v>580</v>
      </c>
      <c r="C148" s="25" t="s">
        <v>131</v>
      </c>
      <c r="D148" s="47">
        <v>476183.75</v>
      </c>
      <c r="E148" s="47">
        <v>236090.26</v>
      </c>
      <c r="F148" s="35">
        <f t="shared" si="2"/>
        <v>49.579654912625642</v>
      </c>
    </row>
    <row r="149" spans="1:6" ht="51.75">
      <c r="A149" s="23" t="s">
        <v>603</v>
      </c>
      <c r="B149" s="24" t="s">
        <v>580</v>
      </c>
      <c r="C149" s="25" t="s">
        <v>132</v>
      </c>
      <c r="D149" s="47">
        <v>187304.43</v>
      </c>
      <c r="E149" s="47">
        <v>67056.22</v>
      </c>
      <c r="F149" s="35">
        <f t="shared" si="2"/>
        <v>35.800658852542895</v>
      </c>
    </row>
    <row r="150" spans="1:6" ht="51.75">
      <c r="A150" s="23" t="s">
        <v>605</v>
      </c>
      <c r="B150" s="24" t="s">
        <v>580</v>
      </c>
      <c r="C150" s="25" t="s">
        <v>133</v>
      </c>
      <c r="D150" s="47">
        <v>187304.43</v>
      </c>
      <c r="E150" s="47">
        <v>67056.22</v>
      </c>
      <c r="F150" s="35">
        <f t="shared" si="2"/>
        <v>35.800658852542895</v>
      </c>
    </row>
    <row r="151" spans="1:6" ht="39">
      <c r="A151" s="23" t="s">
        <v>607</v>
      </c>
      <c r="B151" s="24" t="s">
        <v>580</v>
      </c>
      <c r="C151" s="25" t="s">
        <v>134</v>
      </c>
      <c r="D151" s="47">
        <v>187304.43</v>
      </c>
      <c r="E151" s="47">
        <v>67056.22</v>
      </c>
      <c r="F151" s="35">
        <f t="shared" si="2"/>
        <v>35.800658852542895</v>
      </c>
    </row>
    <row r="152" spans="1:6" ht="39">
      <c r="A152" s="23" t="s">
        <v>611</v>
      </c>
      <c r="B152" s="24" t="s">
        <v>580</v>
      </c>
      <c r="C152" s="25" t="s">
        <v>135</v>
      </c>
      <c r="D152" s="47">
        <v>3965.65</v>
      </c>
      <c r="E152" s="47">
        <v>3522.78</v>
      </c>
      <c r="F152" s="35">
        <f t="shared" si="2"/>
        <v>88.832347786617589</v>
      </c>
    </row>
    <row r="153" spans="1:6" ht="39">
      <c r="A153" s="23" t="s">
        <v>613</v>
      </c>
      <c r="B153" s="24" t="s">
        <v>580</v>
      </c>
      <c r="C153" s="25" t="s">
        <v>136</v>
      </c>
      <c r="D153" s="47">
        <v>3965.65</v>
      </c>
      <c r="E153" s="47">
        <v>3522.78</v>
      </c>
      <c r="F153" s="35">
        <f t="shared" si="2"/>
        <v>88.832347786617589</v>
      </c>
    </row>
    <row r="154" spans="1:6" ht="39">
      <c r="A154" s="23" t="s">
        <v>619</v>
      </c>
      <c r="B154" s="24" t="s">
        <v>580</v>
      </c>
      <c r="C154" s="25" t="s">
        <v>137</v>
      </c>
      <c r="D154" s="47">
        <v>3965.65</v>
      </c>
      <c r="E154" s="47">
        <v>3522.78</v>
      </c>
      <c r="F154" s="35">
        <f t="shared" si="2"/>
        <v>88.832347786617589</v>
      </c>
    </row>
    <row r="155" spans="1:6" ht="39">
      <c r="A155" s="23" t="s">
        <v>138</v>
      </c>
      <c r="B155" s="24" t="s">
        <v>580</v>
      </c>
      <c r="C155" s="25" t="s">
        <v>139</v>
      </c>
      <c r="D155" s="47">
        <v>64489920.200000003</v>
      </c>
      <c r="E155" s="47">
        <v>28129793.289999999</v>
      </c>
      <c r="F155" s="35">
        <f t="shared" si="2"/>
        <v>43.618899205894813</v>
      </c>
    </row>
    <row r="156" spans="1:6" ht="39">
      <c r="A156" s="23" t="s">
        <v>140</v>
      </c>
      <c r="B156" s="24" t="s">
        <v>580</v>
      </c>
      <c r="C156" s="25" t="s">
        <v>141</v>
      </c>
      <c r="D156" s="47">
        <v>60662620.200000003</v>
      </c>
      <c r="E156" s="47">
        <v>26095801.73</v>
      </c>
      <c r="F156" s="35">
        <f t="shared" si="2"/>
        <v>43.01792709244036</v>
      </c>
    </row>
    <row r="157" spans="1:6" ht="51.75">
      <c r="A157" s="23" t="s">
        <v>85</v>
      </c>
      <c r="B157" s="24" t="s">
        <v>580</v>
      </c>
      <c r="C157" s="25" t="s">
        <v>142</v>
      </c>
      <c r="D157" s="47">
        <v>44191919.189999998</v>
      </c>
      <c r="E157" s="47">
        <v>14700639.32</v>
      </c>
      <c r="F157" s="35">
        <f t="shared" si="2"/>
        <v>33.26544669127324</v>
      </c>
    </row>
    <row r="158" spans="1:6" ht="115.5">
      <c r="A158" s="23" t="s">
        <v>143</v>
      </c>
      <c r="B158" s="24" t="s">
        <v>580</v>
      </c>
      <c r="C158" s="25" t="s">
        <v>144</v>
      </c>
      <c r="D158" s="47">
        <v>44191919.189999998</v>
      </c>
      <c r="E158" s="47">
        <v>14700639.32</v>
      </c>
      <c r="F158" s="35">
        <f t="shared" si="2"/>
        <v>33.26544669127324</v>
      </c>
    </row>
    <row r="159" spans="1:6" ht="77.25">
      <c r="A159" s="23" t="s">
        <v>145</v>
      </c>
      <c r="B159" s="24" t="s">
        <v>580</v>
      </c>
      <c r="C159" s="25" t="s">
        <v>146</v>
      </c>
      <c r="D159" s="47">
        <v>44191919.189999998</v>
      </c>
      <c r="E159" s="47">
        <v>14700639.32</v>
      </c>
      <c r="F159" s="35">
        <f t="shared" si="2"/>
        <v>33.26544669127324</v>
      </c>
    </row>
    <row r="160" spans="1:6" ht="51.75">
      <c r="A160" s="23" t="s">
        <v>16</v>
      </c>
      <c r="B160" s="24" t="s">
        <v>580</v>
      </c>
      <c r="C160" s="25" t="s">
        <v>147</v>
      </c>
      <c r="D160" s="47">
        <v>16470701.01</v>
      </c>
      <c r="E160" s="47">
        <v>11395162.41</v>
      </c>
      <c r="F160" s="35">
        <f t="shared" si="2"/>
        <v>69.184440923804985</v>
      </c>
    </row>
    <row r="161" spans="1:6" ht="39">
      <c r="A161" s="23" t="s">
        <v>18</v>
      </c>
      <c r="B161" s="24" t="s">
        <v>580</v>
      </c>
      <c r="C161" s="25" t="s">
        <v>148</v>
      </c>
      <c r="D161" s="47">
        <v>16470701.01</v>
      </c>
      <c r="E161" s="47">
        <v>11395162.41</v>
      </c>
      <c r="F161" s="35">
        <f t="shared" si="2"/>
        <v>69.184440923804985</v>
      </c>
    </row>
    <row r="162" spans="1:6" ht="77.25">
      <c r="A162" s="23" t="s">
        <v>20</v>
      </c>
      <c r="B162" s="24" t="s">
        <v>580</v>
      </c>
      <c r="C162" s="25" t="s">
        <v>149</v>
      </c>
      <c r="D162" s="47">
        <v>14969862</v>
      </c>
      <c r="E162" s="47">
        <v>10048793.4</v>
      </c>
      <c r="F162" s="35">
        <f t="shared" si="2"/>
        <v>67.126827221252952</v>
      </c>
    </row>
    <row r="163" spans="1:6" ht="39">
      <c r="A163" s="23" t="s">
        <v>103</v>
      </c>
      <c r="B163" s="24" t="s">
        <v>580</v>
      </c>
      <c r="C163" s="25" t="s">
        <v>150</v>
      </c>
      <c r="D163" s="47">
        <v>1500839.01</v>
      </c>
      <c r="E163" s="47">
        <v>1346369.01</v>
      </c>
      <c r="F163" s="35">
        <f t="shared" si="2"/>
        <v>89.707756863276103</v>
      </c>
    </row>
    <row r="164" spans="1:6" ht="39">
      <c r="A164" s="23" t="s">
        <v>151</v>
      </c>
      <c r="B164" s="24" t="s">
        <v>580</v>
      </c>
      <c r="C164" s="25" t="s">
        <v>152</v>
      </c>
      <c r="D164" s="47">
        <v>3827300</v>
      </c>
      <c r="E164" s="47">
        <v>2033991.56</v>
      </c>
      <c r="F164" s="35">
        <f t="shared" si="2"/>
        <v>53.144293888642125</v>
      </c>
    </row>
    <row r="165" spans="1:6" ht="90">
      <c r="A165" s="23" t="s">
        <v>585</v>
      </c>
      <c r="B165" s="24" t="s">
        <v>580</v>
      </c>
      <c r="C165" s="25" t="s">
        <v>153</v>
      </c>
      <c r="D165" s="47">
        <v>3827300</v>
      </c>
      <c r="E165" s="47">
        <v>2033991.56</v>
      </c>
      <c r="F165" s="35">
        <f t="shared" ref="F165:F215" si="3">SUM(E165/D165)*100</f>
        <v>53.144293888642125</v>
      </c>
    </row>
    <row r="166" spans="1:6" ht="39">
      <c r="A166" s="23" t="s">
        <v>3</v>
      </c>
      <c r="B166" s="24" t="s">
        <v>580</v>
      </c>
      <c r="C166" s="25" t="s">
        <v>154</v>
      </c>
      <c r="D166" s="47">
        <v>3827300</v>
      </c>
      <c r="E166" s="47">
        <v>2033991.56</v>
      </c>
      <c r="F166" s="35">
        <f t="shared" si="3"/>
        <v>53.144293888642125</v>
      </c>
    </row>
    <row r="167" spans="1:6" ht="39">
      <c r="A167" s="23" t="s">
        <v>5</v>
      </c>
      <c r="B167" s="24" t="s">
        <v>580</v>
      </c>
      <c r="C167" s="25" t="s">
        <v>155</v>
      </c>
      <c r="D167" s="47">
        <v>2893200</v>
      </c>
      <c r="E167" s="47">
        <v>1626710.97</v>
      </c>
      <c r="F167" s="35">
        <f t="shared" si="3"/>
        <v>56.225320406470345</v>
      </c>
    </row>
    <row r="168" spans="1:6" ht="64.5">
      <c r="A168" s="23" t="s">
        <v>9</v>
      </c>
      <c r="B168" s="24" t="s">
        <v>580</v>
      </c>
      <c r="C168" s="25" t="s">
        <v>156</v>
      </c>
      <c r="D168" s="47">
        <v>934100</v>
      </c>
      <c r="E168" s="47">
        <v>407280.59</v>
      </c>
      <c r="F168" s="35">
        <f t="shared" si="3"/>
        <v>43.601390643400066</v>
      </c>
    </row>
    <row r="169" spans="1:6" ht="39">
      <c r="A169" s="23" t="s">
        <v>157</v>
      </c>
      <c r="B169" s="24" t="s">
        <v>580</v>
      </c>
      <c r="C169" s="25" t="s">
        <v>158</v>
      </c>
      <c r="D169" s="47">
        <v>12832485.5</v>
      </c>
      <c r="E169" s="47">
        <v>3535667.17</v>
      </c>
      <c r="F169" s="35">
        <f t="shared" si="3"/>
        <v>27.552473525101583</v>
      </c>
    </row>
    <row r="170" spans="1:6" ht="39">
      <c r="A170" s="23" t="s">
        <v>159</v>
      </c>
      <c r="B170" s="24" t="s">
        <v>580</v>
      </c>
      <c r="C170" s="25" t="s">
        <v>160</v>
      </c>
      <c r="D170" s="47">
        <v>1909000</v>
      </c>
      <c r="E170" s="47">
        <v>831548.66</v>
      </c>
      <c r="F170" s="35">
        <f t="shared" si="3"/>
        <v>43.559385018334204</v>
      </c>
    </row>
    <row r="171" spans="1:6" ht="39">
      <c r="A171" s="23" t="s">
        <v>60</v>
      </c>
      <c r="B171" s="24" t="s">
        <v>580</v>
      </c>
      <c r="C171" s="25" t="s">
        <v>161</v>
      </c>
      <c r="D171" s="47">
        <v>1909000</v>
      </c>
      <c r="E171" s="47">
        <v>831548.66</v>
      </c>
      <c r="F171" s="35">
        <f t="shared" si="3"/>
        <v>43.559385018334204</v>
      </c>
    </row>
    <row r="172" spans="1:6" ht="51.75">
      <c r="A172" s="23" t="s">
        <v>162</v>
      </c>
      <c r="B172" s="24" t="s">
        <v>580</v>
      </c>
      <c r="C172" s="25" t="s">
        <v>163</v>
      </c>
      <c r="D172" s="47">
        <v>1909000</v>
      </c>
      <c r="E172" s="47">
        <v>831548.66</v>
      </c>
      <c r="F172" s="35">
        <f t="shared" si="3"/>
        <v>43.559385018334204</v>
      </c>
    </row>
    <row r="173" spans="1:6" ht="39">
      <c r="A173" s="23" t="s">
        <v>164</v>
      </c>
      <c r="B173" s="24" t="s">
        <v>580</v>
      </c>
      <c r="C173" s="25" t="s">
        <v>165</v>
      </c>
      <c r="D173" s="47">
        <v>1909000</v>
      </c>
      <c r="E173" s="47">
        <v>831548.66</v>
      </c>
      <c r="F173" s="35">
        <f t="shared" si="3"/>
        <v>43.559385018334204</v>
      </c>
    </row>
    <row r="174" spans="1:6" ht="39">
      <c r="A174" s="23" t="s">
        <v>166</v>
      </c>
      <c r="B174" s="24" t="s">
        <v>580</v>
      </c>
      <c r="C174" s="25" t="s">
        <v>167</v>
      </c>
      <c r="D174" s="47">
        <v>5853318.5</v>
      </c>
      <c r="E174" s="47">
        <v>1245868.51</v>
      </c>
      <c r="F174" s="35">
        <f t="shared" si="3"/>
        <v>21.284823472360166</v>
      </c>
    </row>
    <row r="175" spans="1:6" ht="39">
      <c r="A175" s="23" t="s">
        <v>60</v>
      </c>
      <c r="B175" s="24" t="s">
        <v>580</v>
      </c>
      <c r="C175" s="25" t="s">
        <v>168</v>
      </c>
      <c r="D175" s="47">
        <v>1432218.5</v>
      </c>
      <c r="E175" s="47">
        <v>64000</v>
      </c>
      <c r="F175" s="35">
        <f t="shared" si="3"/>
        <v>4.4685919082877366</v>
      </c>
    </row>
    <row r="176" spans="1:6" ht="51.75">
      <c r="A176" s="23" t="s">
        <v>162</v>
      </c>
      <c r="B176" s="24" t="s">
        <v>580</v>
      </c>
      <c r="C176" s="25" t="s">
        <v>169</v>
      </c>
      <c r="D176" s="47">
        <v>88000</v>
      </c>
      <c r="E176" s="47">
        <v>64000</v>
      </c>
      <c r="F176" s="35">
        <f t="shared" si="3"/>
        <v>72.727272727272734</v>
      </c>
    </row>
    <row r="177" spans="1:6" ht="51.75">
      <c r="A177" s="23" t="s">
        <v>170</v>
      </c>
      <c r="B177" s="24" t="s">
        <v>580</v>
      </c>
      <c r="C177" s="25" t="s">
        <v>171</v>
      </c>
      <c r="D177" s="47">
        <v>88000</v>
      </c>
      <c r="E177" s="47">
        <v>64000</v>
      </c>
      <c r="F177" s="35">
        <f t="shared" si="3"/>
        <v>72.727272727272734</v>
      </c>
    </row>
    <row r="178" spans="1:6" ht="51.75">
      <c r="A178" s="23" t="s">
        <v>172</v>
      </c>
      <c r="B178" s="24" t="s">
        <v>580</v>
      </c>
      <c r="C178" s="25" t="s">
        <v>173</v>
      </c>
      <c r="D178" s="47">
        <v>1344218.5</v>
      </c>
      <c r="E178" s="47" t="s">
        <v>296</v>
      </c>
      <c r="F178" s="35"/>
    </row>
    <row r="179" spans="1:6" ht="39">
      <c r="A179" s="23" t="s">
        <v>174</v>
      </c>
      <c r="B179" s="24" t="s">
        <v>580</v>
      </c>
      <c r="C179" s="25" t="s">
        <v>175</v>
      </c>
      <c r="D179" s="47">
        <v>1344218.5</v>
      </c>
      <c r="E179" s="47" t="s">
        <v>296</v>
      </c>
      <c r="F179" s="35"/>
    </row>
    <row r="180" spans="1:6" ht="51.75">
      <c r="A180" s="23" t="s">
        <v>16</v>
      </c>
      <c r="B180" s="24" t="s">
        <v>580</v>
      </c>
      <c r="C180" s="25" t="s">
        <v>176</v>
      </c>
      <c r="D180" s="47">
        <v>4421100</v>
      </c>
      <c r="E180" s="47">
        <v>1181868.51</v>
      </c>
      <c r="F180" s="35">
        <f t="shared" si="3"/>
        <v>26.732453687996198</v>
      </c>
    </row>
    <row r="181" spans="1:6" ht="39">
      <c r="A181" s="23" t="s">
        <v>18</v>
      </c>
      <c r="B181" s="24" t="s">
        <v>580</v>
      </c>
      <c r="C181" s="25" t="s">
        <v>177</v>
      </c>
      <c r="D181" s="47">
        <v>4421100</v>
      </c>
      <c r="E181" s="47">
        <v>1181868.51</v>
      </c>
      <c r="F181" s="35">
        <f t="shared" si="3"/>
        <v>26.732453687996198</v>
      </c>
    </row>
    <row r="182" spans="1:6" ht="39">
      <c r="A182" s="23" t="s">
        <v>103</v>
      </c>
      <c r="B182" s="24" t="s">
        <v>580</v>
      </c>
      <c r="C182" s="25" t="s">
        <v>178</v>
      </c>
      <c r="D182" s="47">
        <v>4421100</v>
      </c>
      <c r="E182" s="47">
        <v>1181868.51</v>
      </c>
      <c r="F182" s="35">
        <f t="shared" si="3"/>
        <v>26.732453687996198</v>
      </c>
    </row>
    <row r="183" spans="1:6" ht="39">
      <c r="A183" s="23" t="s">
        <v>179</v>
      </c>
      <c r="B183" s="24" t="s">
        <v>580</v>
      </c>
      <c r="C183" s="25" t="s">
        <v>180</v>
      </c>
      <c r="D183" s="47">
        <v>5070167</v>
      </c>
      <c r="E183" s="47">
        <v>1458250</v>
      </c>
      <c r="F183" s="35">
        <f t="shared" si="3"/>
        <v>28.761380049217312</v>
      </c>
    </row>
    <row r="184" spans="1:6" ht="39">
      <c r="A184" s="23" t="s">
        <v>60</v>
      </c>
      <c r="B184" s="24" t="s">
        <v>580</v>
      </c>
      <c r="C184" s="25" t="s">
        <v>181</v>
      </c>
      <c r="D184" s="47">
        <v>3766700</v>
      </c>
      <c r="E184" s="47">
        <v>1458250</v>
      </c>
      <c r="F184" s="35">
        <f t="shared" si="3"/>
        <v>38.714259165848091</v>
      </c>
    </row>
    <row r="185" spans="1:6" ht="51.75">
      <c r="A185" s="23" t="s">
        <v>162</v>
      </c>
      <c r="B185" s="24" t="s">
        <v>580</v>
      </c>
      <c r="C185" s="25" t="s">
        <v>182</v>
      </c>
      <c r="D185" s="47">
        <v>2826600</v>
      </c>
      <c r="E185" s="47">
        <v>988143</v>
      </c>
      <c r="F185" s="35">
        <f t="shared" si="3"/>
        <v>34.958713648906816</v>
      </c>
    </row>
    <row r="186" spans="1:6" ht="51.75">
      <c r="A186" s="23" t="s">
        <v>170</v>
      </c>
      <c r="B186" s="24" t="s">
        <v>580</v>
      </c>
      <c r="C186" s="25" t="s">
        <v>183</v>
      </c>
      <c r="D186" s="47">
        <v>2826600</v>
      </c>
      <c r="E186" s="47">
        <v>988143</v>
      </c>
      <c r="F186" s="35">
        <f t="shared" si="3"/>
        <v>34.958713648906816</v>
      </c>
    </row>
    <row r="187" spans="1:6" ht="51.75">
      <c r="A187" s="23" t="s">
        <v>172</v>
      </c>
      <c r="B187" s="24" t="s">
        <v>580</v>
      </c>
      <c r="C187" s="25" t="s">
        <v>184</v>
      </c>
      <c r="D187" s="47">
        <v>940100</v>
      </c>
      <c r="E187" s="47">
        <v>470107</v>
      </c>
      <c r="F187" s="35">
        <f t="shared" si="3"/>
        <v>50.006063184767577</v>
      </c>
    </row>
    <row r="188" spans="1:6" ht="51.75">
      <c r="A188" s="23" t="s">
        <v>185</v>
      </c>
      <c r="B188" s="24" t="s">
        <v>580</v>
      </c>
      <c r="C188" s="25" t="s">
        <v>186</v>
      </c>
      <c r="D188" s="47">
        <v>940100</v>
      </c>
      <c r="E188" s="47">
        <v>470107</v>
      </c>
      <c r="F188" s="35">
        <f t="shared" si="3"/>
        <v>50.006063184767577</v>
      </c>
    </row>
    <row r="189" spans="1:6" ht="51.75">
      <c r="A189" s="23" t="s">
        <v>85</v>
      </c>
      <c r="B189" s="24" t="s">
        <v>580</v>
      </c>
      <c r="C189" s="25" t="s">
        <v>187</v>
      </c>
      <c r="D189" s="47">
        <v>1303467</v>
      </c>
      <c r="E189" s="47" t="s">
        <v>296</v>
      </c>
      <c r="F189" s="35"/>
    </row>
    <row r="190" spans="1:6" ht="39">
      <c r="A190" s="23" t="s">
        <v>86</v>
      </c>
      <c r="B190" s="24" t="s">
        <v>580</v>
      </c>
      <c r="C190" s="25" t="s">
        <v>188</v>
      </c>
      <c r="D190" s="47">
        <v>1303467</v>
      </c>
      <c r="E190" s="47" t="s">
        <v>296</v>
      </c>
      <c r="F190" s="35"/>
    </row>
    <row r="191" spans="1:6" ht="64.5">
      <c r="A191" s="23" t="s">
        <v>189</v>
      </c>
      <c r="B191" s="24" t="s">
        <v>580</v>
      </c>
      <c r="C191" s="25" t="s">
        <v>190</v>
      </c>
      <c r="D191" s="47">
        <v>1303467</v>
      </c>
      <c r="E191" s="47" t="s">
        <v>296</v>
      </c>
      <c r="F191" s="35"/>
    </row>
    <row r="192" spans="1:6" ht="39">
      <c r="A192" s="23" t="s">
        <v>191</v>
      </c>
      <c r="B192" s="24" t="s">
        <v>580</v>
      </c>
      <c r="C192" s="25" t="s">
        <v>192</v>
      </c>
      <c r="D192" s="47">
        <v>164400</v>
      </c>
      <c r="E192" s="47">
        <v>40387.5</v>
      </c>
      <c r="F192" s="35">
        <f t="shared" si="3"/>
        <v>24.566605839416059</v>
      </c>
    </row>
    <row r="193" spans="1:6" ht="39">
      <c r="A193" s="23" t="s">
        <v>193</v>
      </c>
      <c r="B193" s="24" t="s">
        <v>580</v>
      </c>
      <c r="C193" s="25" t="s">
        <v>194</v>
      </c>
      <c r="D193" s="47">
        <v>164400</v>
      </c>
      <c r="E193" s="47">
        <v>40387.5</v>
      </c>
      <c r="F193" s="35">
        <f t="shared" si="3"/>
        <v>24.566605839416059</v>
      </c>
    </row>
    <row r="194" spans="1:6" ht="51.75">
      <c r="A194" s="23" t="s">
        <v>603</v>
      </c>
      <c r="B194" s="24" t="s">
        <v>580</v>
      </c>
      <c r="C194" s="25" t="s">
        <v>195</v>
      </c>
      <c r="D194" s="47">
        <v>164400</v>
      </c>
      <c r="E194" s="47">
        <v>40387.5</v>
      </c>
      <c r="F194" s="35">
        <f t="shared" si="3"/>
        <v>24.566605839416059</v>
      </c>
    </row>
    <row r="195" spans="1:6" ht="51.75">
      <c r="A195" s="23" t="s">
        <v>605</v>
      </c>
      <c r="B195" s="24" t="s">
        <v>580</v>
      </c>
      <c r="C195" s="25" t="s">
        <v>196</v>
      </c>
      <c r="D195" s="47">
        <v>164400</v>
      </c>
      <c r="E195" s="47">
        <v>40387.5</v>
      </c>
      <c r="F195" s="35">
        <f t="shared" si="3"/>
        <v>24.566605839416059</v>
      </c>
    </row>
    <row r="196" spans="1:6" ht="39">
      <c r="A196" s="23" t="s">
        <v>607</v>
      </c>
      <c r="B196" s="24" t="s">
        <v>580</v>
      </c>
      <c r="C196" s="25" t="s">
        <v>197</v>
      </c>
      <c r="D196" s="47">
        <v>164400</v>
      </c>
      <c r="E196" s="47">
        <v>40387.5</v>
      </c>
      <c r="F196" s="35">
        <f t="shared" si="3"/>
        <v>24.566605839416059</v>
      </c>
    </row>
    <row r="197" spans="1:6" ht="39">
      <c r="A197" s="23" t="s">
        <v>198</v>
      </c>
      <c r="B197" s="24" t="s">
        <v>580</v>
      </c>
      <c r="C197" s="25" t="s">
        <v>199</v>
      </c>
      <c r="D197" s="47">
        <v>1250000</v>
      </c>
      <c r="E197" s="47">
        <v>624000</v>
      </c>
      <c r="F197" s="35">
        <f t="shared" si="3"/>
        <v>49.919999999999995</v>
      </c>
    </row>
    <row r="198" spans="1:6" ht="39">
      <c r="A198" s="23" t="s">
        <v>200</v>
      </c>
      <c r="B198" s="24" t="s">
        <v>580</v>
      </c>
      <c r="C198" s="25" t="s">
        <v>201</v>
      </c>
      <c r="D198" s="47">
        <v>1250000</v>
      </c>
      <c r="E198" s="47">
        <v>624000</v>
      </c>
      <c r="F198" s="35">
        <f t="shared" si="3"/>
        <v>49.919999999999995</v>
      </c>
    </row>
    <row r="199" spans="1:6" ht="51.75">
      <c r="A199" s="23" t="s">
        <v>16</v>
      </c>
      <c r="B199" s="24" t="s">
        <v>580</v>
      </c>
      <c r="C199" s="25" t="s">
        <v>202</v>
      </c>
      <c r="D199" s="47">
        <v>1250000</v>
      </c>
      <c r="E199" s="47">
        <v>624000</v>
      </c>
      <c r="F199" s="35">
        <f t="shared" si="3"/>
        <v>49.919999999999995</v>
      </c>
    </row>
    <row r="200" spans="1:6" ht="77.25">
      <c r="A200" s="23" t="s">
        <v>110</v>
      </c>
      <c r="B200" s="24" t="s">
        <v>580</v>
      </c>
      <c r="C200" s="25" t="s">
        <v>203</v>
      </c>
      <c r="D200" s="47">
        <v>1250000</v>
      </c>
      <c r="E200" s="47">
        <v>624000</v>
      </c>
      <c r="F200" s="35">
        <f t="shared" si="3"/>
        <v>49.919999999999995</v>
      </c>
    </row>
    <row r="201" spans="1:6" ht="51.75">
      <c r="A201" s="23" t="s">
        <v>112</v>
      </c>
      <c r="B201" s="24" t="s">
        <v>580</v>
      </c>
      <c r="C201" s="25" t="s">
        <v>204</v>
      </c>
      <c r="D201" s="47">
        <v>1250000</v>
      </c>
      <c r="E201" s="47">
        <v>624000</v>
      </c>
      <c r="F201" s="35">
        <f t="shared" si="3"/>
        <v>49.919999999999995</v>
      </c>
    </row>
    <row r="202" spans="1:6" ht="51.75">
      <c r="A202" s="23" t="s">
        <v>205</v>
      </c>
      <c r="B202" s="24" t="s">
        <v>580</v>
      </c>
      <c r="C202" s="25" t="s">
        <v>206</v>
      </c>
      <c r="D202" s="47">
        <v>100000</v>
      </c>
      <c r="E202" s="47" t="s">
        <v>296</v>
      </c>
      <c r="F202" s="35"/>
    </row>
    <row r="203" spans="1:6" ht="51.75">
      <c r="A203" s="23" t="s">
        <v>207</v>
      </c>
      <c r="B203" s="24" t="s">
        <v>580</v>
      </c>
      <c r="C203" s="25" t="s">
        <v>208</v>
      </c>
      <c r="D203" s="47">
        <v>100000</v>
      </c>
      <c r="E203" s="47" t="s">
        <v>296</v>
      </c>
      <c r="F203" s="35"/>
    </row>
    <row r="204" spans="1:6" ht="45" customHeight="1">
      <c r="A204" s="23" t="s">
        <v>209</v>
      </c>
      <c r="B204" s="24" t="s">
        <v>580</v>
      </c>
      <c r="C204" s="25" t="s">
        <v>210</v>
      </c>
      <c r="D204" s="47">
        <v>100000</v>
      </c>
      <c r="E204" s="47" t="s">
        <v>296</v>
      </c>
      <c r="F204" s="35"/>
    </row>
    <row r="205" spans="1:6" ht="26.25" customHeight="1">
      <c r="A205" s="23" t="s">
        <v>211</v>
      </c>
      <c r="B205" s="24" t="s">
        <v>580</v>
      </c>
      <c r="C205" s="25" t="s">
        <v>212</v>
      </c>
      <c r="D205" s="47">
        <v>100000</v>
      </c>
      <c r="E205" s="47" t="s">
        <v>296</v>
      </c>
      <c r="F205" s="35"/>
    </row>
    <row r="206" spans="1:6" ht="55.5" customHeight="1">
      <c r="A206" s="23" t="s">
        <v>213</v>
      </c>
      <c r="B206" s="24" t="s">
        <v>580</v>
      </c>
      <c r="C206" s="25" t="s">
        <v>214</v>
      </c>
      <c r="D206" s="47">
        <v>3029250</v>
      </c>
      <c r="E206" s="47">
        <v>1477600</v>
      </c>
      <c r="F206" s="35">
        <f t="shared" si="3"/>
        <v>48.777750268218206</v>
      </c>
    </row>
    <row r="207" spans="1:6" ht="55.5" customHeight="1">
      <c r="A207" s="23" t="s">
        <v>215</v>
      </c>
      <c r="B207" s="24" t="s">
        <v>580</v>
      </c>
      <c r="C207" s="25" t="s">
        <v>216</v>
      </c>
      <c r="D207" s="47">
        <v>4700</v>
      </c>
      <c r="E207" s="47" t="s">
        <v>296</v>
      </c>
      <c r="F207" s="35"/>
    </row>
    <row r="208" spans="1:6" ht="33" customHeight="1">
      <c r="A208" s="23" t="s">
        <v>73</v>
      </c>
      <c r="B208" s="24" t="s">
        <v>580</v>
      </c>
      <c r="C208" s="25" t="s">
        <v>217</v>
      </c>
      <c r="D208" s="47">
        <v>4700</v>
      </c>
      <c r="E208" s="47" t="s">
        <v>296</v>
      </c>
      <c r="F208" s="35"/>
    </row>
    <row r="209" spans="1:6" ht="28.5" customHeight="1">
      <c r="A209" s="23" t="s">
        <v>218</v>
      </c>
      <c r="B209" s="24" t="s">
        <v>580</v>
      </c>
      <c r="C209" s="25" t="s">
        <v>219</v>
      </c>
      <c r="D209" s="47">
        <v>4700</v>
      </c>
      <c r="E209" s="47" t="s">
        <v>296</v>
      </c>
      <c r="F209" s="35"/>
    </row>
    <row r="210" spans="1:6" ht="31.5" customHeight="1">
      <c r="A210" s="23" t="s">
        <v>491</v>
      </c>
      <c r="B210" s="24" t="s">
        <v>580</v>
      </c>
      <c r="C210" s="25" t="s">
        <v>220</v>
      </c>
      <c r="D210" s="47">
        <v>4700</v>
      </c>
      <c r="E210" s="47" t="s">
        <v>296</v>
      </c>
      <c r="F210" s="35"/>
    </row>
    <row r="211" spans="1:6" ht="35.25" customHeight="1">
      <c r="A211" s="23" t="s">
        <v>221</v>
      </c>
      <c r="B211" s="24" t="s">
        <v>580</v>
      </c>
      <c r="C211" s="25" t="s">
        <v>222</v>
      </c>
      <c r="D211" s="47">
        <v>3024550</v>
      </c>
      <c r="E211" s="47">
        <v>1477600</v>
      </c>
      <c r="F211" s="35">
        <f t="shared" si="3"/>
        <v>48.853548461754642</v>
      </c>
    </row>
    <row r="212" spans="1:6" ht="27" customHeight="1">
      <c r="A212" s="23" t="s">
        <v>73</v>
      </c>
      <c r="B212" s="24" t="s">
        <v>580</v>
      </c>
      <c r="C212" s="25" t="s">
        <v>223</v>
      </c>
      <c r="D212" s="47">
        <v>3024550</v>
      </c>
      <c r="E212" s="47">
        <v>1477600</v>
      </c>
      <c r="F212" s="35">
        <f t="shared" si="3"/>
        <v>48.853548461754642</v>
      </c>
    </row>
    <row r="213" spans="1:6" ht="28.5" customHeight="1">
      <c r="A213" s="23" t="s">
        <v>224</v>
      </c>
      <c r="B213" s="24" t="s">
        <v>580</v>
      </c>
      <c r="C213" s="25" t="s">
        <v>225</v>
      </c>
      <c r="D213" s="47">
        <v>3024550</v>
      </c>
      <c r="E213" s="47">
        <v>1477600</v>
      </c>
      <c r="F213" s="35">
        <f t="shared" si="3"/>
        <v>48.853548461754642</v>
      </c>
    </row>
    <row r="214" spans="1:6" ht="64.5">
      <c r="A214" s="23" t="s">
        <v>226</v>
      </c>
      <c r="B214" s="24" t="s">
        <v>580</v>
      </c>
      <c r="C214" s="25" t="s">
        <v>227</v>
      </c>
      <c r="D214" s="47">
        <v>3024550</v>
      </c>
      <c r="E214" s="47">
        <v>1477600</v>
      </c>
      <c r="F214" s="35">
        <f t="shared" si="3"/>
        <v>48.853548461754642</v>
      </c>
    </row>
    <row r="215" spans="1:6">
      <c r="A215" s="43" t="s">
        <v>228</v>
      </c>
      <c r="B215" s="41">
        <v>450</v>
      </c>
      <c r="C215" s="42" t="s">
        <v>295</v>
      </c>
      <c r="D215" s="48">
        <v>-923205.8</v>
      </c>
      <c r="E215" s="48">
        <v>3362105.97</v>
      </c>
      <c r="F215" s="35">
        <f t="shared" si="3"/>
        <v>-364.1773015290849</v>
      </c>
    </row>
  </sheetData>
  <mergeCells count="9">
    <mergeCell ref="D10:F10"/>
    <mergeCell ref="D2:F2"/>
    <mergeCell ref="D3:F3"/>
    <mergeCell ref="D4:F4"/>
    <mergeCell ref="D5:F5"/>
    <mergeCell ref="A7:F8"/>
    <mergeCell ref="A10:A11"/>
    <mergeCell ref="B10:B11"/>
    <mergeCell ref="C10:C11"/>
  </mergeCells>
  <phoneticPr fontId="3" type="noConversion"/>
  <pageMargins left="0.53" right="0.2" top="0.21" bottom="0.39374999999999999" header="0" footer="0"/>
  <pageSetup paperSize="9" scale="70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F39"/>
  <sheetViews>
    <sheetView view="pageBreakPreview" zoomScale="70" zoomScaleNormal="70" zoomScaleSheetLayoutView="70" zoomScalePageLayoutView="70" workbookViewId="0">
      <selection activeCell="D5" sqref="D5:F5"/>
    </sheetView>
  </sheetViews>
  <sheetFormatPr defaultRowHeight="15"/>
  <cols>
    <col min="1" max="1" width="54.7109375" style="1" customWidth="1"/>
    <col min="2" max="2" width="5" style="1" customWidth="1"/>
    <col min="3" max="3" width="26.85546875" style="1" customWidth="1"/>
    <col min="4" max="6" width="15.85546875" style="1" customWidth="1"/>
    <col min="7" max="16384" width="9.140625" style="1"/>
  </cols>
  <sheetData>
    <row r="2" spans="1:6">
      <c r="D2" s="69" t="s">
        <v>551</v>
      </c>
      <c r="E2" s="70"/>
      <c r="F2" s="70"/>
    </row>
    <row r="3" spans="1:6">
      <c r="D3" s="71" t="s">
        <v>546</v>
      </c>
      <c r="E3" s="70"/>
      <c r="F3" s="70"/>
    </row>
    <row r="4" spans="1:6">
      <c r="D4" s="72" t="s">
        <v>547</v>
      </c>
      <c r="E4" s="70"/>
      <c r="F4" s="70"/>
    </row>
    <row r="5" spans="1:6">
      <c r="D5" s="73" t="s">
        <v>249</v>
      </c>
      <c r="E5" s="70"/>
      <c r="F5" s="70"/>
    </row>
    <row r="7" spans="1:6" ht="10.5" customHeight="1">
      <c r="A7" s="83" t="s">
        <v>553</v>
      </c>
      <c r="B7" s="84"/>
      <c r="C7" s="84"/>
      <c r="D7" s="84"/>
      <c r="E7" s="84"/>
      <c r="F7" s="84"/>
    </row>
    <row r="8" spans="1:6" ht="42.75" customHeight="1">
      <c r="A8" s="84"/>
      <c r="B8" s="84"/>
      <c r="C8" s="84"/>
      <c r="D8" s="84"/>
      <c r="E8" s="84"/>
      <c r="F8" s="84"/>
    </row>
    <row r="9" spans="1:6" ht="14.1" customHeight="1">
      <c r="A9" s="49"/>
      <c r="B9" s="50"/>
      <c r="C9" s="51"/>
      <c r="D9" s="52"/>
      <c r="E9" s="53"/>
      <c r="F9" s="53"/>
    </row>
    <row r="10" spans="1:6" ht="11.45" customHeight="1">
      <c r="A10" s="65" t="s">
        <v>285</v>
      </c>
      <c r="B10" s="65" t="s">
        <v>283</v>
      </c>
      <c r="C10" s="65" t="s">
        <v>229</v>
      </c>
      <c r="D10" s="67" t="s">
        <v>281</v>
      </c>
      <c r="E10" s="68"/>
      <c r="F10" s="68"/>
    </row>
    <row r="11" spans="1:6" ht="54" customHeight="1">
      <c r="A11" s="66"/>
      <c r="B11" s="66"/>
      <c r="C11" s="66"/>
      <c r="D11" s="15" t="s">
        <v>548</v>
      </c>
      <c r="E11" s="15" t="s">
        <v>286</v>
      </c>
      <c r="F11" s="15" t="s">
        <v>549</v>
      </c>
    </row>
    <row r="12" spans="1:6" ht="11.45" customHeight="1">
      <c r="A12" s="58" t="s">
        <v>287</v>
      </c>
      <c r="B12" s="58" t="s">
        <v>288</v>
      </c>
      <c r="C12" s="58" t="s">
        <v>289</v>
      </c>
      <c r="D12" s="59" t="s">
        <v>290</v>
      </c>
      <c r="E12" s="59" t="s">
        <v>291</v>
      </c>
      <c r="F12" s="59" t="s">
        <v>292</v>
      </c>
    </row>
    <row r="13" spans="1:6" ht="38.25" customHeight="1">
      <c r="A13" s="44" t="s">
        <v>230</v>
      </c>
      <c r="B13" s="18" t="s">
        <v>231</v>
      </c>
      <c r="C13" s="19" t="s">
        <v>295</v>
      </c>
      <c r="D13" s="47">
        <v>923205.8</v>
      </c>
      <c r="E13" s="47">
        <v>-3362105.97</v>
      </c>
      <c r="F13" s="35">
        <f t="shared" ref="F13:F39" si="0">SUM(E13/D13)*100</f>
        <v>-364.1773015290849</v>
      </c>
    </row>
    <row r="14" spans="1:6" ht="19.5" customHeight="1">
      <c r="A14" s="60" t="s">
        <v>232</v>
      </c>
      <c r="B14" s="21"/>
      <c r="C14" s="22"/>
      <c r="D14" s="63"/>
      <c r="E14" s="64"/>
      <c r="F14" s="54"/>
    </row>
    <row r="15" spans="1:6" ht="24.75" customHeight="1">
      <c r="A15" s="61" t="s">
        <v>233</v>
      </c>
      <c r="B15" s="55" t="s">
        <v>234</v>
      </c>
      <c r="C15" s="56" t="s">
        <v>295</v>
      </c>
      <c r="D15" s="45">
        <v>-267082.2</v>
      </c>
      <c r="E15" s="45">
        <v>-153278.01999999999</v>
      </c>
      <c r="F15" s="35">
        <f t="shared" si="0"/>
        <v>57.389829797717695</v>
      </c>
    </row>
    <row r="16" spans="1:6" ht="12.95" customHeight="1">
      <c r="A16" s="62" t="s">
        <v>235</v>
      </c>
      <c r="B16" s="21"/>
      <c r="C16" s="22"/>
      <c r="D16" s="63"/>
      <c r="E16" s="63"/>
      <c r="F16" s="35"/>
    </row>
    <row r="17" spans="1:6" ht="51.75">
      <c r="A17" s="23" t="s">
        <v>236</v>
      </c>
      <c r="B17" s="57" t="s">
        <v>234</v>
      </c>
      <c r="C17" s="56" t="s">
        <v>237</v>
      </c>
      <c r="D17" s="45">
        <v>-932589.46</v>
      </c>
      <c r="E17" s="45">
        <v>-466337.5</v>
      </c>
      <c r="F17" s="35">
        <f t="shared" si="0"/>
        <v>50.004586155198453</v>
      </c>
    </row>
    <row r="18" spans="1:6" ht="64.5">
      <c r="A18" s="23" t="s">
        <v>238</v>
      </c>
      <c r="B18" s="57" t="s">
        <v>234</v>
      </c>
      <c r="C18" s="56" t="s">
        <v>239</v>
      </c>
      <c r="D18" s="45">
        <v>-932589.46</v>
      </c>
      <c r="E18" s="45">
        <v>-466337.5</v>
      </c>
      <c r="F18" s="35">
        <f t="shared" si="0"/>
        <v>50.004586155198453</v>
      </c>
    </row>
    <row r="19" spans="1:6" ht="64.5">
      <c r="A19" s="23" t="s">
        <v>240</v>
      </c>
      <c r="B19" s="57" t="s">
        <v>234</v>
      </c>
      <c r="C19" s="56" t="s">
        <v>241</v>
      </c>
      <c r="D19" s="45">
        <v>-932589.46</v>
      </c>
      <c r="E19" s="45">
        <v>-466337.5</v>
      </c>
      <c r="F19" s="35">
        <f t="shared" si="0"/>
        <v>50.004586155198453</v>
      </c>
    </row>
    <row r="20" spans="1:6" ht="64.5">
      <c r="A20" s="23" t="s">
        <v>242</v>
      </c>
      <c r="B20" s="57" t="s">
        <v>234</v>
      </c>
      <c r="C20" s="56" t="s">
        <v>243</v>
      </c>
      <c r="D20" s="45">
        <v>-932589.46</v>
      </c>
      <c r="E20" s="45">
        <v>-466337.5</v>
      </c>
      <c r="F20" s="35">
        <f t="shared" si="0"/>
        <v>50.004586155198453</v>
      </c>
    </row>
    <row r="21" spans="1:6" ht="51.75">
      <c r="A21" s="23" t="s">
        <v>244</v>
      </c>
      <c r="B21" s="57" t="s">
        <v>234</v>
      </c>
      <c r="C21" s="56" t="s">
        <v>245</v>
      </c>
      <c r="D21" s="45">
        <v>665507.26</v>
      </c>
      <c r="E21" s="45">
        <v>313059.48</v>
      </c>
      <c r="F21" s="35">
        <f t="shared" si="0"/>
        <v>47.040731005699314</v>
      </c>
    </row>
    <row r="22" spans="1:6" ht="51.75">
      <c r="A22" s="23" t="s">
        <v>246</v>
      </c>
      <c r="B22" s="57" t="s">
        <v>234</v>
      </c>
      <c r="C22" s="56" t="s">
        <v>247</v>
      </c>
      <c r="D22" s="45">
        <v>665507.26</v>
      </c>
      <c r="E22" s="45">
        <v>313059.48</v>
      </c>
      <c r="F22" s="35">
        <f t="shared" si="0"/>
        <v>47.040731005699314</v>
      </c>
    </row>
    <row r="23" spans="1:6" ht="51.75">
      <c r="A23" s="23" t="s">
        <v>248</v>
      </c>
      <c r="B23" s="57" t="s">
        <v>234</v>
      </c>
      <c r="C23" s="56" t="s">
        <v>250</v>
      </c>
      <c r="D23" s="45">
        <v>665507.26</v>
      </c>
      <c r="E23" s="45">
        <v>313059.48</v>
      </c>
      <c r="F23" s="35">
        <f t="shared" si="0"/>
        <v>47.040731005699314</v>
      </c>
    </row>
    <row r="24" spans="1:6" ht="64.5">
      <c r="A24" s="23" t="s">
        <v>251</v>
      </c>
      <c r="B24" s="57" t="s">
        <v>234</v>
      </c>
      <c r="C24" s="56" t="s">
        <v>252</v>
      </c>
      <c r="D24" s="45">
        <v>665507.26</v>
      </c>
      <c r="E24" s="45">
        <v>313059.48</v>
      </c>
      <c r="F24" s="35">
        <f t="shared" si="0"/>
        <v>47.040731005699314</v>
      </c>
    </row>
    <row r="25" spans="1:6" ht="77.25">
      <c r="A25" s="23" t="s">
        <v>253</v>
      </c>
      <c r="B25" s="57" t="s">
        <v>234</v>
      </c>
      <c r="C25" s="56" t="s">
        <v>254</v>
      </c>
      <c r="D25" s="45">
        <v>665507.26</v>
      </c>
      <c r="E25" s="45">
        <v>313059.48</v>
      </c>
      <c r="F25" s="35">
        <f t="shared" si="0"/>
        <v>47.040731005699314</v>
      </c>
    </row>
    <row r="26" spans="1:6" ht="24.75" customHeight="1">
      <c r="A26" s="61" t="s">
        <v>255</v>
      </c>
      <c r="B26" s="55" t="s">
        <v>256</v>
      </c>
      <c r="C26" s="56" t="s">
        <v>295</v>
      </c>
      <c r="D26" s="45" t="s">
        <v>296</v>
      </c>
      <c r="E26" s="45" t="s">
        <v>296</v>
      </c>
      <c r="F26" s="35"/>
    </row>
    <row r="27" spans="1:6" ht="15" customHeight="1">
      <c r="A27" s="62" t="s">
        <v>235</v>
      </c>
      <c r="B27" s="21"/>
      <c r="C27" s="22"/>
      <c r="D27" s="63"/>
      <c r="E27" s="63"/>
      <c r="F27" s="35"/>
    </row>
    <row r="28" spans="1:6" ht="24.75" customHeight="1">
      <c r="A28" s="61" t="s">
        <v>257</v>
      </c>
      <c r="B28" s="55" t="s">
        <v>258</v>
      </c>
      <c r="C28" s="56" t="s">
        <v>295</v>
      </c>
      <c r="D28" s="45">
        <v>1190288</v>
      </c>
      <c r="E28" s="45">
        <v>-3208827.95</v>
      </c>
      <c r="F28" s="35">
        <f t="shared" si="0"/>
        <v>-269.5841636645921</v>
      </c>
    </row>
    <row r="29" spans="1:6" ht="51.75">
      <c r="A29" s="23" t="s">
        <v>259</v>
      </c>
      <c r="B29" s="57" t="s">
        <v>258</v>
      </c>
      <c r="C29" s="56" t="s">
        <v>260</v>
      </c>
      <c r="D29" s="45">
        <v>1190288</v>
      </c>
      <c r="E29" s="45">
        <v>-3208827.95</v>
      </c>
      <c r="F29" s="35">
        <f t="shared" si="0"/>
        <v>-269.5841636645921</v>
      </c>
    </row>
    <row r="30" spans="1:6" ht="24.75" customHeight="1">
      <c r="A30" s="61" t="s">
        <v>261</v>
      </c>
      <c r="B30" s="55" t="s">
        <v>262</v>
      </c>
      <c r="C30" s="56" t="s">
        <v>295</v>
      </c>
      <c r="D30" s="45">
        <v>-343810115.91000003</v>
      </c>
      <c r="E30" s="45">
        <v>-207131354.18000001</v>
      </c>
      <c r="F30" s="35">
        <f t="shared" si="0"/>
        <v>60.245857988140536</v>
      </c>
    </row>
    <row r="31" spans="1:6" ht="39">
      <c r="A31" s="23" t="s">
        <v>263</v>
      </c>
      <c r="B31" s="57" t="s">
        <v>262</v>
      </c>
      <c r="C31" s="56" t="s">
        <v>264</v>
      </c>
      <c r="D31" s="45">
        <v>-343810115.91000003</v>
      </c>
      <c r="E31" s="45">
        <v>-207131354.18000001</v>
      </c>
      <c r="F31" s="35">
        <f t="shared" si="0"/>
        <v>60.245857988140536</v>
      </c>
    </row>
    <row r="32" spans="1:6" ht="39">
      <c r="A32" s="23" t="s">
        <v>265</v>
      </c>
      <c r="B32" s="57" t="s">
        <v>262</v>
      </c>
      <c r="C32" s="56" t="s">
        <v>266</v>
      </c>
      <c r="D32" s="45">
        <v>-343810115.91000003</v>
      </c>
      <c r="E32" s="45">
        <v>-207131354.18000001</v>
      </c>
      <c r="F32" s="35">
        <f t="shared" si="0"/>
        <v>60.245857988140536</v>
      </c>
    </row>
    <row r="33" spans="1:6" ht="51.75">
      <c r="A33" s="23" t="s">
        <v>267</v>
      </c>
      <c r="B33" s="57" t="s">
        <v>262</v>
      </c>
      <c r="C33" s="56" t="s">
        <v>268</v>
      </c>
      <c r="D33" s="45">
        <v>-343810115.91000003</v>
      </c>
      <c r="E33" s="45">
        <v>-207131354.18000001</v>
      </c>
      <c r="F33" s="35">
        <f t="shared" si="0"/>
        <v>60.245857988140536</v>
      </c>
    </row>
    <row r="34" spans="1:6" ht="51.75">
      <c r="A34" s="23" t="s">
        <v>269</v>
      </c>
      <c r="B34" s="57" t="s">
        <v>262</v>
      </c>
      <c r="C34" s="56" t="s">
        <v>270</v>
      </c>
      <c r="D34" s="45">
        <v>-343810115.91000003</v>
      </c>
      <c r="E34" s="45">
        <v>-207131354.18000001</v>
      </c>
      <c r="F34" s="35">
        <f t="shared" si="0"/>
        <v>60.245857988140536</v>
      </c>
    </row>
    <row r="35" spans="1:6" ht="24.75" customHeight="1">
      <c r="A35" s="61" t="s">
        <v>271</v>
      </c>
      <c r="B35" s="55" t="s">
        <v>272</v>
      </c>
      <c r="C35" s="56" t="s">
        <v>295</v>
      </c>
      <c r="D35" s="45">
        <v>345000403.91000003</v>
      </c>
      <c r="E35" s="45">
        <v>203922526.22999999</v>
      </c>
      <c r="F35" s="35">
        <f t="shared" si="0"/>
        <v>59.107909416592186</v>
      </c>
    </row>
    <row r="36" spans="1:6" ht="39">
      <c r="A36" s="23" t="s">
        <v>273</v>
      </c>
      <c r="B36" s="57" t="s">
        <v>272</v>
      </c>
      <c r="C36" s="56" t="s">
        <v>274</v>
      </c>
      <c r="D36" s="45">
        <v>345000403.91000003</v>
      </c>
      <c r="E36" s="45">
        <v>203922526.22999999</v>
      </c>
      <c r="F36" s="35">
        <f t="shared" si="0"/>
        <v>59.107909416592186</v>
      </c>
    </row>
    <row r="37" spans="1:6" ht="39">
      <c r="A37" s="23" t="s">
        <v>275</v>
      </c>
      <c r="B37" s="57" t="s">
        <v>272</v>
      </c>
      <c r="C37" s="56" t="s">
        <v>276</v>
      </c>
      <c r="D37" s="45">
        <v>345000403.91000003</v>
      </c>
      <c r="E37" s="45">
        <v>203922526.22999999</v>
      </c>
      <c r="F37" s="35">
        <f t="shared" si="0"/>
        <v>59.107909416592186</v>
      </c>
    </row>
    <row r="38" spans="1:6" ht="51.75">
      <c r="A38" s="23" t="s">
        <v>277</v>
      </c>
      <c r="B38" s="57" t="s">
        <v>272</v>
      </c>
      <c r="C38" s="56" t="s">
        <v>278</v>
      </c>
      <c r="D38" s="45">
        <v>345000403.91000003</v>
      </c>
      <c r="E38" s="45">
        <v>203922526.22999999</v>
      </c>
      <c r="F38" s="35">
        <f t="shared" si="0"/>
        <v>59.107909416592186</v>
      </c>
    </row>
    <row r="39" spans="1:6" ht="51.75">
      <c r="A39" s="23" t="s">
        <v>279</v>
      </c>
      <c r="B39" s="57" t="s">
        <v>272</v>
      </c>
      <c r="C39" s="56" t="s">
        <v>280</v>
      </c>
      <c r="D39" s="45">
        <v>345000403.91000003</v>
      </c>
      <c r="E39" s="45">
        <v>203922526.22999999</v>
      </c>
      <c r="F39" s="35">
        <f t="shared" si="0"/>
        <v>59.107909416592186</v>
      </c>
    </row>
  </sheetData>
  <mergeCells count="9">
    <mergeCell ref="A7:F8"/>
    <mergeCell ref="D2:F2"/>
    <mergeCell ref="D3:F3"/>
    <mergeCell ref="D4:F4"/>
    <mergeCell ref="D5:F5"/>
    <mergeCell ref="A10:A11"/>
    <mergeCell ref="B10:B11"/>
    <mergeCell ref="C10:C11"/>
    <mergeCell ref="D10:F10"/>
  </mergeCells>
  <phoneticPr fontId="3" type="noConversion"/>
  <pageMargins left="0.94488188976377963" right="0.15748031496062992" top="0.47244094488188981" bottom="0.31496062992125984" header="0" footer="0"/>
  <pageSetup paperSize="9" scale="65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0A3E34-32C2-4239-A5FC-9284D7BC01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Рузаева</dc:creator>
  <cp:lastModifiedBy>Рузаева</cp:lastModifiedBy>
  <cp:lastPrinted>2021-07-20T12:12:53Z</cp:lastPrinted>
  <dcterms:created xsi:type="dcterms:W3CDTF">2021-07-12T14:13:14Z</dcterms:created>
  <dcterms:modified xsi:type="dcterms:W3CDTF">2021-07-21T07:07:48Z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