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Titles" vbProcedure="false">Доходы!$10:$12</definedName>
    <definedName function="false" hidden="false" localSheetId="2" name="_xlnm.Print_Titles" vbProcedure="false">Источники!$1:$11</definedName>
    <definedName function="false" hidden="false" localSheetId="1" name="_xlnm.Print_Titles" vbProcedure="false">Расходы!$10:$12</definedName>
    <definedName function="false" hidden="false" localSheetId="0" name="Print_Titles_0" vbProcedure="false">Доходы!$10:$12</definedName>
    <definedName function="false" hidden="false" localSheetId="0" name="Print_Titles_0_0" vbProcedure="false">Доходы!$10:$12</definedName>
    <definedName function="false" hidden="false" localSheetId="0" name="Print_Titles_0_0_0" vbProcedure="false">Доходы!$10:$12</definedName>
    <definedName function="false" hidden="false" localSheetId="0" name="Print_Titles_0_0_0_0" vbProcedure="false">Доходы!$10:$12</definedName>
    <definedName function="false" hidden="false" localSheetId="0" name="_xlnm.Print_Titles" vbProcedure="false">Доходы!$10:$12</definedName>
    <definedName function="false" hidden="false" localSheetId="0" name="_xlnm.Print_Titles_0" vbProcedure="false">Доходы!$10:$12</definedName>
    <definedName function="false" hidden="false" localSheetId="0" name="_xlnm.Print_Titles_0_0" vbProcedure="false">Доходы!$10:$12</definedName>
    <definedName function="false" hidden="false" localSheetId="0" name="_xlnm.Print_Titles_0_0_0" vbProcedure="false">Доходы!$10:$12</definedName>
    <definedName function="false" hidden="false" localSheetId="0" name="_xlnm.Print_Titles_0_0_0_0" vbProcedure="false">Доходы!$10:$12</definedName>
    <definedName function="false" hidden="false" localSheetId="1" name="Print_Titles_0" vbProcedure="false">Расходы!$1:$12</definedName>
    <definedName function="false" hidden="false" localSheetId="1" name="Print_Titles_0_0" vbProcedure="false">Расходы!$1:$12</definedName>
    <definedName function="false" hidden="false" localSheetId="1" name="Print_Titles_0_0_0" vbProcedure="false">Расходы!$1:$12</definedName>
    <definedName function="false" hidden="false" localSheetId="1" name="Print_Titles_0_0_0_0" vbProcedure="false">Расходы!$1:$12</definedName>
    <definedName function="false" hidden="false" localSheetId="1" name="_xlnm.Print_Titles" vbProcedure="false">Расходы!$10:$12</definedName>
    <definedName function="false" hidden="false" localSheetId="1" name="_xlnm.Print_Titles_0" vbProcedure="false">Расходы!$10:$12</definedName>
    <definedName function="false" hidden="false" localSheetId="1" name="_xlnm.Print_Titles_0_0" vbProcedure="false">Расходы!$10:$12</definedName>
    <definedName function="false" hidden="false" localSheetId="1" name="_xlnm.Print_Titles_0_0_0" vbProcedure="false">Расходы!$10:$12</definedName>
    <definedName function="false" hidden="false" localSheetId="1" name="_xlnm.Print_Titles_0_0_0_0" vbProcedure="false">Расходы!$10:$12</definedName>
    <definedName function="false" hidden="false" localSheetId="2" name="Print_Titles_0" vbProcedure="false">Источники!$1:$11</definedName>
    <definedName function="false" hidden="false" localSheetId="2" name="Print_Titles_0_0" vbProcedure="false">Источники!$1:$11</definedName>
    <definedName function="false" hidden="false" localSheetId="2" name="Print_Titles_0_0_0" vbProcedure="false">Источники!$1:$11</definedName>
    <definedName function="false" hidden="false" localSheetId="2" name="Print_Titles_0_0_0_0" vbProcedure="false">Источники!$1:$11</definedName>
    <definedName function="false" hidden="false" localSheetId="2" name="_xlnm.Print_Titles" vbProcedure="false">Источники!$9:$11</definedName>
    <definedName function="false" hidden="false" localSheetId="2" name="_xlnm.Print_Titles_0" vbProcedure="false">Источники!$1:$11</definedName>
    <definedName function="false" hidden="false" localSheetId="2" name="_xlnm.Print_Titles_0_0" vbProcedure="false">Источники!$1:$11</definedName>
    <definedName function="false" hidden="false" localSheetId="2" name="_xlnm.Print_Titles_0_0_0" vbProcedure="false">Источники!$1:$11</definedName>
    <definedName function="false" hidden="false" localSheetId="2" name="_xlnm.Print_Titles_0_0_0_0" vbProcedure="false">Источники!$1:$11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<sst xmlns="http://schemas.openxmlformats.org/spreadsheetml/2006/main" count="587" uniqueCount="303">
  <si>
    <t xml:space="preserve">Приложение 1</t>
  </si>
  <si>
    <t xml:space="preserve">к постановлению Администрации Торбеевского </t>
  </si>
  <si>
    <t xml:space="preserve">муниципального района Республики Мордовия</t>
  </si>
  <si>
    <t xml:space="preserve">№284 от 29 апреля 2022 года</t>
  </si>
  <si>
    <t xml:space="preserve">ДОХОДЫ РАЙОННОГО БЮДЖЕТА ТОРБЕЕВСКОГО МУНИЦИПАЛЬНОГО РАЙОНА РЕСПУБЛИКИ МОРДОВИЯ ЗА I КВАРТАЛ 2022 ГОДА</t>
  </si>
  <si>
    <t xml:space="preserve">Наименование 
показателя</t>
  </si>
  <si>
    <t xml:space="preserve">Код строки</t>
  </si>
  <si>
    <t xml:space="preserve">Код дохода по бюджетной классификации</t>
  </si>
  <si>
    <t xml:space="preserve">Бюджет муниципального района</t>
  </si>
  <si>
    <t xml:space="preserve">Утверждено</t>
  </si>
  <si>
    <t xml:space="preserve">Исполнено</t>
  </si>
  <si>
    <t xml:space="preserve">% исполнения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</si>
  <si>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</si>
  <si>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</si>
  <si>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</si>
  <si>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</si>
  <si>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</si>
  <si>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</si>
  <si>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Доходы бюджета - всего</t>
  </si>
  <si>
    <t xml:space="preserve">010</t>
  </si>
  <si>
    <t xml:space="preserve">х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</si>
  <si>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</si>
  <si>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</si>
  <si>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</si>
  <si>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</si>
  <si>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</si>
  <si>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</si>
  <si>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</si>
  <si>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</si>
  <si>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</si>
  <si>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-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</si>
  <si>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</si>
  <si>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</si>
  <si>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</si>
  <si>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</si>
  <si>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</si>
  <si>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</si>
  <si>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</si>
  <si>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</si>
  <si>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</si>
  <si>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</si>
  <si>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</si>
  <si>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</si>
  <si>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</si>
  <si>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</si>
  <si>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Единый сельскохозяйственный налог</t>
  </si>
  <si>
    <t xml:space="preserve"> 000 1050301001 0000 110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</si>
  <si>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</si>
  <si>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</si>
  <si>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</si>
  <si>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</si>
  <si>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</si>
  <si>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</si>
  <si>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</si>
  <si>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</si>
  <si>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</si>
  <si>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</si>
  <si>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</si>
  <si>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</si>
  <si>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</si>
  <si>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</si>
  <si>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</si>
  <si>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</si>
  <si>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</si>
  <si>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</si>
  <si>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</si>
  <si>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</si>
  <si>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</t>
  </si>
  <si>
    <t xml:space="preserve"> 000 1120104101 0000 120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</si>
  <si>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</si>
  <si>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</si>
  <si>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</si>
  <si>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</si>
  <si>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</si>
  <si>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</si>
  <si>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</si>
  <si>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</si>
  <si>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</si>
  <si>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</si>
  <si>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</si>
  <si>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</si>
  <si>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</si>
  <si>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</si>
  <si>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</si>
  <si>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</si>
  <si>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</si>
  <si>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</si>
  <si>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</si>
  <si>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</si>
  <si>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</si>
  <si>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</si>
  <si>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</si>
  <si>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</si>
  <si>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</si>
  <si>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</si>
  <si>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</si>
  <si>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</si>
  <si>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</si>
  <si>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</si>
  <si>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</si>
  <si>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</si>
  <si>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</si>
  <si>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</si>
  <si>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</si>
  <si>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</si>
  <si>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</si>
  <si>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</si>
  <si>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</si>
  <si>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</si>
  <si>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</si>
  <si>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</si>
  <si>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</si>
  <si>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</si>
  <si>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</si>
  <si>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</si>
  <si>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</si>
  <si>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</si>
  <si>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</si>
  <si>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</si>
  <si>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</si>
  <si>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</si>
  <si>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</si>
  <si>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</si>
  <si>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</si>
  <si>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</si>
  <si>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</si>
  <si>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</si>
  <si>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</si>
  <si>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</si>
  <si>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бюджетам муниципальных районов</t>
  </si>
  <si>
    <t xml:space="preserve"> 000 2023999805 0000 150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</si>
  <si>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</si>
  <si>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</si>
  <si>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</si>
  <si>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</si>
  <si>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</si>
  <si>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</si>
  <si>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</si>
  <si>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</si>
  <si>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№ 284 от 29 апреля 2022 года</t>
  </si>
  <si>
    <t xml:space="preserve">РАСХОДЫ РАЙОННОГО БЮДЖЕТА ТОРБЕЕВСКОГО МУНИЦИПАЛЬНОГО РАЙОНА РЕСПУБЛИКИ МОРДОВИЯ ПО РАЗДЕЛАМ, ПОДРАЗДЕЛАМ И ВИДАМ РАСХОДОВ КЛАССИФИКАЦИИ РАСХОДОВ БЮДЖЕТОВ ЗА I КВАРТАЛ 2022 ГОДА</t>
  </si>
  <si>
    <t xml:space="preserve">Наименование показателя</t>
  </si>
  <si>
    <t xml:space="preserve">Код расхода по бюджетной классификации</t>
  </si>
  <si>
    <t xml:space="preserve">Расходы бюджета - всего</t>
  </si>
  <si>
    <t xml:space="preserve"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</si>
  <si>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</si>
  <si>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</si>
  <si>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</si>
  <si>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</si>
  <si>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</si>
  <si>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</si>
  <si>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</si>
  <si>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</si>
  <si>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</si>
  <si>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</si>
  <si>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</si>
  <si>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</si>
  <si>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</si>
  <si>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</si>
  <si>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</si>
  <si>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</si>
  <si>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</si>
  <si>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</si>
  <si>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</si>
  <si>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</si>
  <si>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</si>
  <si>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</si>
  <si>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</si>
  <si>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</si>
  <si>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</si>
  <si>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</si>
  <si>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</si>
  <si>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</si>
  <si>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</si>
  <si>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</si>
  <si>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</si>
  <si>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</si>
  <si>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</si>
  <si>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</si>
  <si>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</si>
  <si>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000 0113 0000000000 247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</si>
  <si>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</si>
  <si>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</si>
  <si>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</si>
  <si>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</si>
  <si>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</si>
  <si>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</si>
  <si>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</si>
  <si>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</si>
  <si>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</si>
  <si>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</si>
  <si>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</si>
  <si>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</si>
  <si>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</si>
  <si>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</si>
  <si>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</si>
  <si>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</si>
  <si>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</si>
  <si>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</si>
  <si>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</si>
  <si>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</si>
  <si>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</si>
  <si>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</si>
  <si>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Иные межбюджетные трансферты
</t>
  </si>
  <si>
    <t xml:space="preserve"> 000 0409 0000000000 540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</si>
  <si>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</si>
  <si>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</si>
  <si>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000 0412 0000000000 540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</si>
  <si>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</si>
  <si>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</si>
  <si>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</si>
  <si>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</si>
  <si>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000 0503 0000000000 540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</si>
  <si>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</si>
  <si>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</si>
  <si>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</si>
  <si>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</si>
  <si>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</si>
  <si>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</si>
  <si>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</si>
  <si>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</si>
  <si>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</si>
  <si>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</si>
  <si>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</si>
  <si>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</si>
  <si>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000 0709 0000000000 853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</si>
  <si>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</si>
  <si>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</si>
  <si>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</si>
  <si>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</si>
  <si>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</si>
  <si>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</si>
  <si>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</si>
  <si>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 
Иные пенсии, социальные доплаты к пенсиям
</t>
  </si>
  <si>
    <t xml:space="preserve"> 000 1001 0000000000 312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</si>
  <si>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</si>
  <si>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</si>
  <si>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</si>
  <si>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</si>
  <si>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</si>
  <si>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</si>
  <si>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</si>
  <si>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</si>
  <si>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</si>
  <si>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</si>
  <si>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</si>
  <si>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</si>
  <si>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</si>
  <si>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Дотации на выравнивание бюджетной обеспеченности
</t>
  </si>
  <si>
    <t xml:space="preserve"> 000 1401 0000000000 511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</si>
  <si>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</si>
  <si>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</si>
  <si>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 xml:space="preserve">Результат исполнения бюджета (дефицит / профицит)</t>
  </si>
  <si>
    <t xml:space="preserve">№ 284  от       29  апреля 2022 года</t>
  </si>
  <si>
    <t xml:space="preserve">ИСТОЧНИКИ ВНУТРЕННЕГО ФИНАНСИРОВАНИЯ ДЕФИЦИТА РАЙОННОГО БЮДЖЕТА ТОРБЕЕВСКОГО МУНИЦИПАЛЬНОГО РАЙОНА РЕСПУБЛИКИ МОРДОВИЯ ЗА I КВАРТАЛ 2022 ГОДА</t>
  </si>
  <si>
    <t xml:space="preserve">Код источника по бюджетной классификации</t>
  </si>
  <si>
    <t xml:space="preserve">Источники финансирования дефицита бюджетов - всего</t>
  </si>
  <si>
    <t xml:space="preserve">500</t>
  </si>
  <si>
    <t xml:space="preserve">     в том числе:</t>
  </si>
  <si>
    <t xml:space="preserve">источники внутреннего финансирования</t>
  </si>
  <si>
    <t xml:space="preserve">520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</si>
  <si>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</si>
  <si>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</si>
  <si>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</si>
  <si>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</si>
  <si>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</si>
  <si>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</si>
  <si>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</si>
  <si>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</si>
  <si>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</si>
  <si>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</si>
  <si>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</si>
  <si>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</si>
  <si>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</si>
  <si>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</si>
  <si>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</si>
  <si>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</si>
  <si>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</si>
  <si>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</si>
  <si>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изменение остатков средств</t>
  </si>
  <si>
    <t xml:space="preserve">700</t>
  </si>
  <si>
    <t xml:space="preserve">  
Изменение остатков средств на счетах по учету средств бюджетов
</t>
  </si>
  <si>
    <t xml:space="preserve"> 000 0105000000 0000 000</t>
  </si>
  <si>
    <t xml:space="preserve">увеличение остатков средств, всего</t>
  </si>
  <si>
    <t xml:space="preserve"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</si>
  <si>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</si>
  <si>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</si>
  <si>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</si>
  <si>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</si>
  <si>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</si>
  <si>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</si>
  <si>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</si>
  <si>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</si>
  <si>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уменьшение остатков средств, всего</t>
  </si>
  <si>
    <t xml:space="preserve"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</si>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</sst>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#,##0.00"/>
    <numFmt numFmtId="167" formatCode="DD\.MM\.YYYY"/>
    <numFmt numFmtId="168" formatCode="0.0,"/>
    <numFmt numFmtId="169" formatCode="0.0"/>
  </numFmts>
  <fonts count="22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8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0"/>
      <charset val="1"/>
    </font>
    <font>
      <b val="true"/>
      <i val="true"/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7"/>
      <color rgb="FF000000"/>
      <name val="Arial"/>
      <family val="0"/>
      <charset val="1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 val="true"/>
      <sz val="9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60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 style="thin"/>
      <right/>
      <top style="hair"/>
      <bottom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hair"/>
      <right style="hair"/>
      <top style="hair"/>
      <bottom/>
      <diagonal/>
    </border>
  </borders>
  <cellStyleXfs count="20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5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4" fontId="7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1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0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4" fontId="7" fillId="0" borderId="1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3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17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15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18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4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6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0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1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4" fontId="9" fillId="0" borderId="1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20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21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22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5" fillId="0" borderId="23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5" fontId="9" fillId="0" borderId="1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1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5" fillId="0" borderId="3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3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3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3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4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39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2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2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4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3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4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0" borderId="4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4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4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4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4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5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3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1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5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52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4" fontId="5" fillId="3" border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5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2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5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5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4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5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4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5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58" applyFont="true" applyBorder="true" applyAlignment="true" applyProtection="true">
      <alignment horizontal="right" vertical="bottom" textRotation="0" wrapText="false" indent="0" shrinkToFit="false"/>
      <protection locked="true" hidden="false"/>
    </xf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127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5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4" fillId="0" borderId="0" xfId="16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3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128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5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129" applyFont="false" applyBorder="true" applyAlignment="false" applyProtection="true">
      <alignment horizontal="left" vertical="bottom" textRotation="0" wrapText="false" indent="0" shrinkToFit="false"/>
      <protection locked="true" hidden="false"/>
    </xf>
    <xf numFmtId="164" fontId="12" fillId="0" borderId="0" xfId="138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5" fontId="17" fillId="0" borderId="0" xfId="15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13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6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155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5" fontId="5" fillId="0" borderId="0" xfId="16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8" fillId="0" borderId="0" xfId="12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0" xfId="14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0" xfId="16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5" fillId="0" borderId="13" xfId="13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9" fillId="0" borderId="13" xfId="133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9" fillId="0" borderId="13" xfId="133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5" fillId="0" borderId="11" xfId="13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5" fillId="0" borderId="59" xfId="15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15" fillId="0" borderId="13" xfId="134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15" fillId="0" borderId="13" xfId="14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5" fontId="15" fillId="0" borderId="13" xfId="14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5" fillId="0" borderId="13" xfId="151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9" fontId="15" fillId="0" borderId="13" xfId="183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5" fillId="0" borderId="13" xfId="135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15" fillId="0" borderId="13" xfId="141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5" fontId="15" fillId="0" borderId="13" xfId="14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15" fillId="0" borderId="13" xfId="14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9" fontId="15" fillId="0" borderId="13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13" xfId="1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15" fillId="0" borderId="13" xfId="14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15" fillId="0" borderId="13" xfId="14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0" xfId="187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5" fontId="5" fillId="0" borderId="0" xfId="19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0" xfId="1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0" xfId="1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3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0" xfId="12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" xfId="18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5" fillId="0" borderId="1" xfId="19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3" xfId="13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5" fillId="0" borderId="13" xfId="15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15" fillId="0" borderId="13" xfId="18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15" fillId="0" borderId="13" xfId="197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15" fillId="0" borderId="13" xfId="200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9" fontId="15" fillId="0" borderId="13" xfId="200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5" fontId="15" fillId="0" borderId="13" xfId="193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15" fillId="0" borderId="13" xfId="14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9" fontId="15" fillId="0" borderId="13" xfId="14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13" xfId="13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13" xfId="19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15" fillId="0" borderId="13" xfId="19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5" fontId="15" fillId="0" borderId="13" xfId="198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8" fontId="15" fillId="0" borderId="13" xfId="201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0" xfId="3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18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1" xfId="2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" xfId="3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5" fillId="0" borderId="1" xfId="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5" fillId="0" borderId="13" xfId="13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17" fillId="0" borderId="13" xfId="133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7" fillId="0" borderId="13" xfId="13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15" fillId="0" borderId="13" xfId="15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9" fontId="15" fillId="0" borderId="13" xfId="151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5" fillId="0" borderId="13" xfId="3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8" fontId="15" fillId="0" borderId="13" xfId="43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15" fillId="0" borderId="13" xfId="43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13" xfId="29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15" fillId="0" borderId="13" xfId="3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5" fontId="15" fillId="0" borderId="13" xfId="3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15" fillId="0" borderId="13" xfId="3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13" xfId="29" applyFont="true" applyBorder="true" applyAlignment="true" applyProtection="true">
      <alignment horizontal="left" vertical="bottom" textRotation="0" wrapText="true" indent="0" shrinkToFit="false"/>
      <protection locked="true" hidden="false"/>
    </xf>
  </cellXfs>
  <cellStyles count="19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100" xfId="25"/>
    <cellStyle name="xl101" xfId="26"/>
    <cellStyle name="xl102" xfId="27"/>
    <cellStyle name="xl103" xfId="28"/>
    <cellStyle name="xl104" xfId="29"/>
    <cellStyle name="xl105" xfId="30"/>
    <cellStyle name="xl106" xfId="31"/>
    <cellStyle name="xl107" xfId="32"/>
    <cellStyle name="xl108" xfId="33"/>
    <cellStyle name="xl109" xfId="34"/>
    <cellStyle name="xl110" xfId="35"/>
    <cellStyle name="xl111" xfId="36"/>
    <cellStyle name="xl112" xfId="37"/>
    <cellStyle name="xl113" xfId="38"/>
    <cellStyle name="xl114" xfId="39"/>
    <cellStyle name="xl115" xfId="40"/>
    <cellStyle name="xl116" xfId="41"/>
    <cellStyle name="xl117" xfId="42"/>
    <cellStyle name="xl118" xfId="43"/>
    <cellStyle name="xl119" xfId="44"/>
    <cellStyle name="xl120" xfId="45"/>
    <cellStyle name="xl121" xfId="46"/>
    <cellStyle name="xl122" xfId="47"/>
    <cellStyle name="xl123" xfId="48"/>
    <cellStyle name="xl124" xfId="49"/>
    <cellStyle name="xl125" xfId="50"/>
    <cellStyle name="xl126" xfId="51"/>
    <cellStyle name="xl127" xfId="52"/>
    <cellStyle name="xl128" xfId="53"/>
    <cellStyle name="xl129" xfId="54"/>
    <cellStyle name="xl130" xfId="55"/>
    <cellStyle name="xl131" xfId="56"/>
    <cellStyle name="xl132" xfId="57"/>
    <cellStyle name="xl133" xfId="58"/>
    <cellStyle name="xl134" xfId="59"/>
    <cellStyle name="xl135" xfId="60"/>
    <cellStyle name="xl136" xfId="61"/>
    <cellStyle name="xl137" xfId="62"/>
    <cellStyle name="xl138" xfId="63"/>
    <cellStyle name="xl139" xfId="64"/>
    <cellStyle name="xl140" xfId="65"/>
    <cellStyle name="xl141" xfId="66"/>
    <cellStyle name="xl142" xfId="67"/>
    <cellStyle name="xl143" xfId="68"/>
    <cellStyle name="xl144" xfId="69"/>
    <cellStyle name="xl145" xfId="70"/>
    <cellStyle name="xl146" xfId="71"/>
    <cellStyle name="xl147" xfId="72"/>
    <cellStyle name="xl148" xfId="73"/>
    <cellStyle name="xl149" xfId="74"/>
    <cellStyle name="xl150" xfId="75"/>
    <cellStyle name="xl151" xfId="76"/>
    <cellStyle name="xl152" xfId="77"/>
    <cellStyle name="xl153" xfId="78"/>
    <cellStyle name="xl154" xfId="79"/>
    <cellStyle name="xl155" xfId="80"/>
    <cellStyle name="xl156" xfId="81"/>
    <cellStyle name="xl157" xfId="82"/>
    <cellStyle name="xl158" xfId="83"/>
    <cellStyle name="xl159" xfId="84"/>
    <cellStyle name="xl160" xfId="85"/>
    <cellStyle name="xl161" xfId="86"/>
    <cellStyle name="xl162" xfId="87"/>
    <cellStyle name="xl163" xfId="88"/>
    <cellStyle name="xl164" xfId="89"/>
    <cellStyle name="xl165" xfId="90"/>
    <cellStyle name="xl166" xfId="91"/>
    <cellStyle name="xl167" xfId="92"/>
    <cellStyle name="xl168" xfId="93"/>
    <cellStyle name="xl169" xfId="94"/>
    <cellStyle name="xl170" xfId="95"/>
    <cellStyle name="xl171" xfId="96"/>
    <cellStyle name="xl172" xfId="97"/>
    <cellStyle name="xl173" xfId="98"/>
    <cellStyle name="xl174" xfId="99"/>
    <cellStyle name="xl175" xfId="100"/>
    <cellStyle name="xl176" xfId="101"/>
    <cellStyle name="xl177" xfId="102"/>
    <cellStyle name="xl178" xfId="103"/>
    <cellStyle name="xl179" xfId="104"/>
    <cellStyle name="xl180" xfId="105"/>
    <cellStyle name="xl181" xfId="106"/>
    <cellStyle name="xl182" xfId="107"/>
    <cellStyle name="xl183" xfId="108"/>
    <cellStyle name="xl184" xfId="109"/>
    <cellStyle name="xl185" xfId="110"/>
    <cellStyle name="xl186" xfId="111"/>
    <cellStyle name="xl187" xfId="112"/>
    <cellStyle name="xl188" xfId="113"/>
    <cellStyle name="xl189" xfId="114"/>
    <cellStyle name="xl190" xfId="115"/>
    <cellStyle name="xl191" xfId="116"/>
    <cellStyle name="xl192" xfId="117"/>
    <cellStyle name="xl193" xfId="118"/>
    <cellStyle name="xl194" xfId="119"/>
    <cellStyle name="xl195" xfId="120"/>
    <cellStyle name="xl196" xfId="121"/>
    <cellStyle name="xl197" xfId="122"/>
    <cellStyle name="xl198" xfId="123"/>
    <cellStyle name="xl199" xfId="124"/>
    <cellStyle name="xl200" xfId="125"/>
    <cellStyle name="xl21" xfId="126"/>
    <cellStyle name="xl22" xfId="127"/>
    <cellStyle name="xl23" xfId="128"/>
    <cellStyle name="xl24" xfId="129"/>
    <cellStyle name="xl25" xfId="130"/>
    <cellStyle name="xl26" xfId="131"/>
    <cellStyle name="xl27" xfId="132"/>
    <cellStyle name="xl28" xfId="133"/>
    <cellStyle name="xl29" xfId="134"/>
    <cellStyle name="xl30" xfId="135"/>
    <cellStyle name="xl31" xfId="136"/>
    <cellStyle name="xl32" xfId="137"/>
    <cellStyle name="xl33" xfId="138"/>
    <cellStyle name="xl34" xfId="139"/>
    <cellStyle name="xl35" xfId="140"/>
    <cellStyle name="xl36" xfId="141"/>
    <cellStyle name="xl37" xfId="142"/>
    <cellStyle name="xl38" xfId="143"/>
    <cellStyle name="xl39" xfId="144"/>
    <cellStyle name="xl40" xfId="145"/>
    <cellStyle name="xl41" xfId="146"/>
    <cellStyle name="xl42" xfId="147"/>
    <cellStyle name="xl43" xfId="148"/>
    <cellStyle name="xl44" xfId="149"/>
    <cellStyle name="xl45" xfId="150"/>
    <cellStyle name="xl46" xfId="151"/>
    <cellStyle name="xl47" xfId="152"/>
    <cellStyle name="xl48" xfId="153"/>
    <cellStyle name="xl49" xfId="154"/>
    <cellStyle name="xl50" xfId="155"/>
    <cellStyle name="xl51" xfId="156"/>
    <cellStyle name="xl52" xfId="157"/>
    <cellStyle name="xl53" xfId="158"/>
    <cellStyle name="xl54" xfId="159"/>
    <cellStyle name="xl55" xfId="160"/>
    <cellStyle name="xl56" xfId="161"/>
    <cellStyle name="xl57" xfId="162"/>
    <cellStyle name="xl58" xfId="163"/>
    <cellStyle name="xl59" xfId="164"/>
    <cellStyle name="xl60" xfId="165"/>
    <cellStyle name="xl61" xfId="166"/>
    <cellStyle name="xl62" xfId="167"/>
    <cellStyle name="xl63" xfId="168"/>
    <cellStyle name="xl64" xfId="169"/>
    <cellStyle name="xl65" xfId="170"/>
    <cellStyle name="xl66" xfId="171"/>
    <cellStyle name="xl67" xfId="172"/>
    <cellStyle name="xl68" xfId="173"/>
    <cellStyle name="xl69" xfId="174"/>
    <cellStyle name="xl70" xfId="175"/>
    <cellStyle name="xl71" xfId="176"/>
    <cellStyle name="xl72" xfId="177"/>
    <cellStyle name="xl73" xfId="178"/>
    <cellStyle name="xl74" xfId="179"/>
    <cellStyle name="xl75" xfId="180"/>
    <cellStyle name="xl76" xfId="181"/>
    <cellStyle name="xl77" xfId="182"/>
    <cellStyle name="xl78" xfId="183"/>
    <cellStyle name="xl79" xfId="184"/>
    <cellStyle name="xl80" xfId="185"/>
    <cellStyle name="xl81" xfId="186"/>
    <cellStyle name="xl82" xfId="187"/>
    <cellStyle name="xl83" xfId="188"/>
    <cellStyle name="xl84" xfId="189"/>
    <cellStyle name="xl85" xfId="190"/>
    <cellStyle name="xl86" xfId="191"/>
    <cellStyle name="xl87" xfId="192"/>
    <cellStyle name="xl88" xfId="193"/>
    <cellStyle name="xl89" xfId="194"/>
    <cellStyle name="xl90" xfId="195"/>
    <cellStyle name="xl91" xfId="196"/>
    <cellStyle name="xl92" xfId="197"/>
    <cellStyle name="xl93" xfId="198"/>
    <cellStyle name="xl94" xfId="199"/>
    <cellStyle name="xl95" xfId="200"/>
    <cellStyle name="xl96" xfId="201"/>
    <cellStyle name="xl97" xfId="202"/>
    <cellStyle name="xl98" xfId="203"/>
    <cellStyle name="xl99" xfId="20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72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4" zoomScalePageLayoutView="100" workbookViewId="0">
      <selection pane="topLeft" activeCell="D16" activeCellId="0" sqref="D16"/>
    </sheetView>
  </sheetViews>
  <sheetFormatPr defaultRowHeight="15" zeroHeight="false" outlineLevelRow="0" outlineLevelCol="0"/>
  <cols>
    <col collapsed="false" customWidth="true" hidden="false" outlineLevel="0" max="1" min="1" style="1" width="31.15"/>
    <col collapsed="false" customWidth="true" hidden="false" outlineLevel="0" max="2" min="2" style="1" width="6.28"/>
    <col collapsed="false" customWidth="true" hidden="false" outlineLevel="0" max="3" min="3" style="1" width="21.86"/>
    <col collapsed="false" customWidth="true" hidden="false" outlineLevel="0" max="4" min="4" style="1" width="12.86"/>
    <col collapsed="false" customWidth="true" hidden="false" outlineLevel="0" max="5" min="5" style="1" width="12.42"/>
    <col collapsed="false" customWidth="true" hidden="false" outlineLevel="0" max="6" min="6" style="1" width="9"/>
    <col collapsed="false" customWidth="true" hidden="false" outlineLevel="0" max="971" min="7" style="1" width="9.13"/>
    <col collapsed="false" customWidth="true" hidden="false" outlineLevel="0" max="1025" min="972" style="0" width="11.57"/>
  </cols>
  <sheetData>
    <row r="1" customFormat="false" ht="17.1" hidden="false" customHeight="true" outlineLevel="0" collapsed="false">
      <c r="A1" s="2"/>
      <c r="B1" s="3"/>
      <c r="C1" s="3"/>
      <c r="D1" s="4"/>
      <c r="E1" s="5"/>
      <c r="F1" s="5"/>
    </row>
    <row r="2" customFormat="false" ht="17.1" hidden="false" customHeight="true" outlineLevel="0" collapsed="false">
      <c r="A2" s="6"/>
      <c r="B2" s="3"/>
      <c r="C2" s="7" t="s">
        <v>0</v>
      </c>
      <c r="D2" s="7"/>
      <c r="E2" s="7"/>
      <c r="F2" s="7"/>
    </row>
    <row r="3" customFormat="false" ht="14.1" hidden="false" customHeight="true" outlineLevel="0" collapsed="false">
      <c r="A3" s="8"/>
      <c r="B3" s="9"/>
      <c r="C3" s="10" t="s">
        <v>1</v>
      </c>
      <c r="D3" s="10"/>
      <c r="E3" s="10"/>
      <c r="F3" s="10"/>
    </row>
    <row r="4" customFormat="false" ht="14.1" hidden="false" customHeight="true" outlineLevel="0" collapsed="false">
      <c r="A4" s="11"/>
      <c r="B4" s="11"/>
      <c r="C4" s="12" t="s">
        <v>2</v>
      </c>
      <c r="D4" s="12"/>
      <c r="E4" s="12"/>
      <c r="F4" s="12"/>
    </row>
    <row r="5" customFormat="false" ht="15.95" hidden="false" customHeight="true" outlineLevel="0" collapsed="false">
      <c r="A5" s="8"/>
      <c r="B5" s="8"/>
      <c r="C5" s="12" t="s">
        <v>3</v>
      </c>
      <c r="D5" s="12"/>
      <c r="E5" s="12"/>
      <c r="F5" s="12"/>
    </row>
    <row r="6" customFormat="false" ht="10.5" hidden="false" customHeight="true" outlineLevel="0" collapsed="false">
      <c r="A6" s="8"/>
      <c r="B6" s="13"/>
      <c r="C6" s="13"/>
      <c r="D6" s="14"/>
      <c r="E6" s="5"/>
      <c r="F6" s="5"/>
    </row>
    <row r="7" customFormat="false" ht="15.2" hidden="false" customHeight="true" outlineLevel="0" collapsed="false">
      <c r="A7" s="15" t="s">
        <v>4</v>
      </c>
      <c r="B7" s="15"/>
      <c r="C7" s="15"/>
      <c r="D7" s="15"/>
      <c r="E7" s="15"/>
      <c r="F7" s="15"/>
    </row>
    <row r="8" customFormat="false" ht="22.35" hidden="false" customHeight="true" outlineLevel="0" collapsed="false">
      <c r="A8" s="15"/>
      <c r="B8" s="15"/>
      <c r="C8" s="15"/>
      <c r="D8" s="15"/>
      <c r="E8" s="15"/>
      <c r="F8" s="15"/>
    </row>
    <row r="9" customFormat="false" ht="14.1" hidden="false" customHeight="true" outlineLevel="0" collapsed="false">
      <c r="A9" s="8"/>
      <c r="B9" s="8"/>
      <c r="C9" s="16"/>
      <c r="D9" s="17"/>
      <c r="E9" s="5"/>
      <c r="F9" s="5"/>
    </row>
    <row r="10" customFormat="false" ht="16.5" hidden="false" customHeight="true" outlineLevel="0" collapsed="false">
      <c r="A10" s="18" t="s">
        <v>5</v>
      </c>
      <c r="B10" s="18" t="s">
        <v>6</v>
      </c>
      <c r="C10" s="18" t="s">
        <v>7</v>
      </c>
      <c r="D10" s="19" t="s">
        <v>8</v>
      </c>
      <c r="E10" s="19"/>
      <c r="F10" s="19"/>
    </row>
    <row r="11" customFormat="false" ht="36" hidden="false" customHeight="true" outlineLevel="0" collapsed="false">
      <c r="A11" s="18"/>
      <c r="B11" s="18"/>
      <c r="C11" s="18"/>
      <c r="D11" s="20" t="s">
        <v>9</v>
      </c>
      <c r="E11" s="20" t="s">
        <v>10</v>
      </c>
      <c r="F11" s="20" t="s">
        <v>11</v>
      </c>
    </row>
    <row r="12" customFormat="false" ht="11.45" hidden="false" customHeight="true" outlineLevel="0" collapsed="false">
      <c r="A12" s="21" t="s">
        <v>12</v>
      </c>
      <c r="B12" s="21" t="s">
        <v>13</v>
      </c>
      <c r="C12" s="21" t="s">
        <v>14</v>
      </c>
      <c r="D12" s="22" t="s">
        <v>15</v>
      </c>
      <c r="E12" s="22" t="s">
        <v>16</v>
      </c>
      <c r="F12" s="22" t="s">
        <v>17</v>
      </c>
    </row>
    <row r="13" customFormat="false" ht="13.8" hidden="false" customHeight="false" outlineLevel="0" collapsed="false">
      <c r="A13" s="23" t="s">
        <v>18</v>
      </c>
      <c r="B13" s="24" t="s">
        <v>19</v>
      </c>
      <c r="C13" s="25" t="s">
        <v>20</v>
      </c>
      <c r="D13" s="26" t="n">
        <v>352347908.03</v>
      </c>
      <c r="E13" s="26" t="n">
        <v>88973242.26</v>
      </c>
      <c r="F13" s="27" t="n">
        <f aca="false">SUM(E13/D13)*100</f>
        <v>25.2515312940143</v>
      </c>
    </row>
    <row r="14" customFormat="false" ht="13.8" hidden="false" customHeight="false" outlineLevel="0" collapsed="false">
      <c r="A14" s="28" t="s">
        <v>21</v>
      </c>
      <c r="B14" s="29"/>
      <c r="C14" s="30"/>
      <c r="D14" s="31"/>
      <c r="E14" s="31"/>
      <c r="F14" s="32"/>
    </row>
    <row r="15" customFormat="false" ht="85.5" hidden="false" customHeight="false" outlineLevel="0" collapsed="false">
      <c r="A15" s="33" t="s">
        <v>22</v>
      </c>
      <c r="B15" s="34" t="s">
        <v>19</v>
      </c>
      <c r="C15" s="35" t="s">
        <v>23</v>
      </c>
      <c r="D15" s="26" t="n">
        <v>48964000</v>
      </c>
      <c r="E15" s="26" t="n">
        <v>12449895.86</v>
      </c>
      <c r="F15" s="27" t="n">
        <f aca="false">SUM(E15/D15)*100</f>
        <v>25.4266315252022</v>
      </c>
    </row>
    <row r="16" customFormat="false" ht="140.25" hidden="false" customHeight="true" outlineLevel="0" collapsed="false">
      <c r="A16" s="33" t="s">
        <v>24</v>
      </c>
      <c r="B16" s="34" t="s">
        <v>19</v>
      </c>
      <c r="C16" s="35" t="s">
        <v>25</v>
      </c>
      <c r="D16" s="26" t="n">
        <v>40000</v>
      </c>
      <c r="E16" s="26" t="n">
        <v>-18.99</v>
      </c>
      <c r="F16" s="27" t="n">
        <f aca="false">SUM(E16/D16)*100</f>
        <v>-0.047475</v>
      </c>
    </row>
    <row r="17" customFormat="false" ht="54" hidden="false" customHeight="false" outlineLevel="0" collapsed="false">
      <c r="A17" s="33" t="s">
        <v>26</v>
      </c>
      <c r="B17" s="34" t="s">
        <v>19</v>
      </c>
      <c r="C17" s="35" t="s">
        <v>27</v>
      </c>
      <c r="D17" s="26" t="n">
        <v>200000</v>
      </c>
      <c r="E17" s="26" t="n">
        <v>35382.72</v>
      </c>
      <c r="F17" s="27" t="n">
        <f aca="false">SUM(E17/D17)*100</f>
        <v>17.69136</v>
      </c>
    </row>
    <row r="18" customFormat="false" ht="106.5" hidden="false" customHeight="false" outlineLevel="0" collapsed="false">
      <c r="A18" s="33" t="s">
        <v>28</v>
      </c>
      <c r="B18" s="34" t="s">
        <v>19</v>
      </c>
      <c r="C18" s="35" t="s">
        <v>29</v>
      </c>
      <c r="D18" s="26" t="s">
        <v>30</v>
      </c>
      <c r="E18" s="26" t="n">
        <v>38481</v>
      </c>
      <c r="F18" s="27" t="n">
        <v>0</v>
      </c>
    </row>
    <row r="19" customFormat="false" ht="138" hidden="false" customHeight="false" outlineLevel="0" collapsed="false">
      <c r="A19" s="33" t="s">
        <v>31</v>
      </c>
      <c r="B19" s="34" t="s">
        <v>19</v>
      </c>
      <c r="C19" s="35" t="s">
        <v>32</v>
      </c>
      <c r="D19" s="26" t="n">
        <v>3745100</v>
      </c>
      <c r="E19" s="26" t="n">
        <v>1021722.46</v>
      </c>
      <c r="F19" s="27" t="n">
        <f aca="false">SUM(E19/D19)*100</f>
        <v>27.2815801981255</v>
      </c>
    </row>
    <row r="20" customFormat="false" ht="159" hidden="false" customHeight="false" outlineLevel="0" collapsed="false">
      <c r="A20" s="33" t="s">
        <v>33</v>
      </c>
      <c r="B20" s="34" t="s">
        <v>19</v>
      </c>
      <c r="C20" s="35" t="s">
        <v>34</v>
      </c>
      <c r="D20" s="26" t="n">
        <v>24700</v>
      </c>
      <c r="E20" s="26" t="n">
        <v>6546.94</v>
      </c>
      <c r="F20" s="27" t="n">
        <f aca="false">SUM(E20/D20)*100</f>
        <v>26.5058299595142</v>
      </c>
    </row>
    <row r="21" customFormat="false" ht="138" hidden="false" customHeight="false" outlineLevel="0" collapsed="false">
      <c r="A21" s="33" t="s">
        <v>35</v>
      </c>
      <c r="B21" s="34" t="s">
        <v>19</v>
      </c>
      <c r="C21" s="35" t="s">
        <v>36</v>
      </c>
      <c r="D21" s="26" t="n">
        <v>5139300</v>
      </c>
      <c r="E21" s="26" t="n">
        <v>1236267.3</v>
      </c>
      <c r="F21" s="27" t="n">
        <f aca="false">SUM(E21/D21)*100</f>
        <v>24.0551689918861</v>
      </c>
    </row>
    <row r="22" customFormat="false" ht="138" hidden="false" customHeight="false" outlineLevel="0" collapsed="false">
      <c r="A22" s="33" t="s">
        <v>37</v>
      </c>
      <c r="B22" s="34" t="s">
        <v>19</v>
      </c>
      <c r="C22" s="35" t="s">
        <v>38</v>
      </c>
      <c r="D22" s="26" t="n">
        <v>-659900</v>
      </c>
      <c r="E22" s="26" t="n">
        <v>-137077.21</v>
      </c>
      <c r="F22" s="27" t="n">
        <f aca="false">SUM(E22/D22)*100</f>
        <v>20.7724215790271</v>
      </c>
    </row>
    <row r="23" customFormat="false" ht="43.5" hidden="false" customHeight="false" outlineLevel="0" collapsed="false">
      <c r="A23" s="33" t="s">
        <v>39</v>
      </c>
      <c r="B23" s="34" t="s">
        <v>19</v>
      </c>
      <c r="C23" s="35" t="s">
        <v>40</v>
      </c>
      <c r="D23" s="26" t="n">
        <v>1720000</v>
      </c>
      <c r="E23" s="26" t="n">
        <v>429912.47</v>
      </c>
      <c r="F23" s="27" t="n">
        <f aca="false">SUM(E23/D23)*100</f>
        <v>24.9949110465116</v>
      </c>
    </row>
    <row r="24" customFormat="false" ht="75" hidden="false" customHeight="false" outlineLevel="0" collapsed="false">
      <c r="A24" s="33" t="s">
        <v>41</v>
      </c>
      <c r="B24" s="34" t="s">
        <v>19</v>
      </c>
      <c r="C24" s="35" t="s">
        <v>42</v>
      </c>
      <c r="D24" s="26" t="n">
        <v>1271000</v>
      </c>
      <c r="E24" s="26" t="n">
        <v>389441</v>
      </c>
      <c r="F24" s="27" t="n">
        <f aca="false">SUM(E24/D24)*100</f>
        <v>30.6405192761605</v>
      </c>
    </row>
    <row r="25" customFormat="false" ht="22.5" hidden="false" customHeight="false" outlineLevel="0" collapsed="false">
      <c r="A25" s="33" t="s">
        <v>43</v>
      </c>
      <c r="B25" s="34" t="s">
        <v>19</v>
      </c>
      <c r="C25" s="35" t="s">
        <v>44</v>
      </c>
      <c r="D25" s="26" t="s">
        <v>30</v>
      </c>
      <c r="E25" s="26" t="n">
        <v>7299.35</v>
      </c>
      <c r="F25" s="27" t="n">
        <v>0</v>
      </c>
    </row>
    <row r="26" customFormat="false" ht="13.8" hidden="false" customHeight="false" outlineLevel="0" collapsed="false">
      <c r="A26" s="33" t="s">
        <v>45</v>
      </c>
      <c r="B26" s="34" t="s">
        <v>19</v>
      </c>
      <c r="C26" s="35" t="s">
        <v>46</v>
      </c>
      <c r="D26" s="26" t="n">
        <v>27000</v>
      </c>
      <c r="E26" s="26" t="n">
        <v>9814.7</v>
      </c>
      <c r="F26" s="27" t="n">
        <f aca="false">SUM(E26/D26)*100</f>
        <v>36.3507407407407</v>
      </c>
    </row>
    <row r="27" customFormat="false" ht="43.5" hidden="false" customHeight="false" outlineLevel="0" collapsed="false">
      <c r="A27" s="33" t="s">
        <v>47</v>
      </c>
      <c r="B27" s="34" t="s">
        <v>19</v>
      </c>
      <c r="C27" s="35" t="s">
        <v>48</v>
      </c>
      <c r="D27" s="26" t="n">
        <v>3573000</v>
      </c>
      <c r="E27" s="26" t="n">
        <v>1164033.11</v>
      </c>
      <c r="F27" s="27" t="n">
        <f aca="false">SUM(E27/D27)*100</f>
        <v>32.5785924993003</v>
      </c>
    </row>
    <row r="28" customFormat="false" ht="54" hidden="false" customHeight="false" outlineLevel="0" collapsed="false">
      <c r="A28" s="33" t="s">
        <v>49</v>
      </c>
      <c r="B28" s="34" t="s">
        <v>19</v>
      </c>
      <c r="C28" s="35" t="s">
        <v>50</v>
      </c>
      <c r="D28" s="26" t="n">
        <v>1200000</v>
      </c>
      <c r="E28" s="26" t="n">
        <v>369955.87</v>
      </c>
      <c r="F28" s="27" t="n">
        <f aca="false">SUM(E28/D28)*100</f>
        <v>30.8296558333333</v>
      </c>
    </row>
    <row r="29" customFormat="false" ht="211.5" hidden="false" customHeight="false" outlineLevel="0" collapsed="false">
      <c r="A29" s="33" t="s">
        <v>51</v>
      </c>
      <c r="B29" s="34" t="s">
        <v>19</v>
      </c>
      <c r="C29" s="35" t="s">
        <v>52</v>
      </c>
      <c r="D29" s="26" t="n">
        <v>108400</v>
      </c>
      <c r="E29" s="26" t="s">
        <v>30</v>
      </c>
      <c r="F29" s="27" t="n">
        <v>0</v>
      </c>
    </row>
    <row r="30" customFormat="false" ht="43.5" hidden="false" customHeight="false" outlineLevel="0" collapsed="false">
      <c r="A30" s="33" t="s">
        <v>53</v>
      </c>
      <c r="B30" s="34" t="s">
        <v>19</v>
      </c>
      <c r="C30" s="35" t="s">
        <v>54</v>
      </c>
      <c r="D30" s="26" t="n">
        <v>2400</v>
      </c>
      <c r="E30" s="26" t="s">
        <v>30</v>
      </c>
      <c r="F30" s="27" t="n">
        <v>0</v>
      </c>
    </row>
    <row r="31" customFormat="false" ht="117" hidden="false" customHeight="false" outlineLevel="0" collapsed="false">
      <c r="A31" s="33" t="s">
        <v>55</v>
      </c>
      <c r="B31" s="34" t="s">
        <v>19</v>
      </c>
      <c r="C31" s="35" t="s">
        <v>56</v>
      </c>
      <c r="D31" s="26" t="n">
        <v>398400</v>
      </c>
      <c r="E31" s="26" t="n">
        <v>5614.64</v>
      </c>
      <c r="F31" s="27" t="n">
        <f aca="false">SUM(E31/D31)*100</f>
        <v>1.40929718875502</v>
      </c>
    </row>
    <row r="32" customFormat="false" ht="96" hidden="false" customHeight="false" outlineLevel="0" collapsed="false">
      <c r="A32" s="33" t="s">
        <v>57</v>
      </c>
      <c r="B32" s="34" t="s">
        <v>19</v>
      </c>
      <c r="C32" s="35" t="s">
        <v>58</v>
      </c>
      <c r="D32" s="26" t="n">
        <v>397900</v>
      </c>
      <c r="E32" s="26" t="n">
        <v>125291.69</v>
      </c>
      <c r="F32" s="27" t="n">
        <f aca="false">SUM(E32/D32)*100</f>
        <v>31.4882357376225</v>
      </c>
    </row>
    <row r="33" customFormat="false" ht="96" hidden="false" customHeight="false" outlineLevel="0" collapsed="false">
      <c r="A33" s="33" t="s">
        <v>59</v>
      </c>
      <c r="B33" s="34" t="s">
        <v>19</v>
      </c>
      <c r="C33" s="35" t="s">
        <v>60</v>
      </c>
      <c r="D33" s="26" t="s">
        <v>30</v>
      </c>
      <c r="E33" s="26" t="s">
        <v>30</v>
      </c>
      <c r="F33" s="27" t="n">
        <v>0</v>
      </c>
    </row>
    <row r="34" customFormat="false" ht="85.5" hidden="false" customHeight="false" outlineLevel="0" collapsed="false">
      <c r="A34" s="33" t="s">
        <v>61</v>
      </c>
      <c r="B34" s="34" t="s">
        <v>19</v>
      </c>
      <c r="C34" s="35" t="s">
        <v>62</v>
      </c>
      <c r="D34" s="26" t="n">
        <v>531000</v>
      </c>
      <c r="E34" s="26" t="n">
        <v>7351.2</v>
      </c>
      <c r="F34" s="27" t="n">
        <f aca="false">SUM(E34/D34)*100</f>
        <v>1.38440677966102</v>
      </c>
    </row>
    <row r="35" customFormat="false" ht="33" hidden="false" customHeight="false" outlineLevel="0" collapsed="false">
      <c r="A35" s="33" t="s">
        <v>63</v>
      </c>
      <c r="B35" s="34" t="s">
        <v>19</v>
      </c>
      <c r="C35" s="35" t="s">
        <v>64</v>
      </c>
      <c r="D35" s="26" t="n">
        <v>600000</v>
      </c>
      <c r="E35" s="26" t="n">
        <v>410400.19</v>
      </c>
      <c r="F35" s="27" t="n">
        <f aca="false">SUM(E35/D35)*100</f>
        <v>68.4000316666667</v>
      </c>
    </row>
    <row r="36" customFormat="false" ht="22.5" hidden="false" customHeight="false" outlineLevel="0" collapsed="false">
      <c r="A36" s="33" t="s">
        <v>65</v>
      </c>
      <c r="B36" s="34" t="s">
        <v>19</v>
      </c>
      <c r="C36" s="35" t="s">
        <v>66</v>
      </c>
      <c r="D36" s="26" t="s">
        <v>30</v>
      </c>
      <c r="E36" s="26" t="n">
        <v>732233.48</v>
      </c>
      <c r="F36" s="27" t="n">
        <v>0</v>
      </c>
    </row>
    <row r="37" customFormat="false" ht="22.5" hidden="false" customHeight="false" outlineLevel="0" collapsed="false">
      <c r="A37" s="33" t="s">
        <v>67</v>
      </c>
      <c r="B37" s="34" t="s">
        <v>19</v>
      </c>
      <c r="C37" s="35" t="s">
        <v>68</v>
      </c>
      <c r="D37" s="26" t="n">
        <v>150000</v>
      </c>
      <c r="E37" s="26" t="n">
        <v>15589.4</v>
      </c>
      <c r="F37" s="27" t="n">
        <f aca="false">SUM(E37/D37)*100</f>
        <v>10.3929333333333</v>
      </c>
    </row>
    <row r="38" customFormat="false" ht="43.5" hidden="false" customHeight="false" outlineLevel="0" collapsed="false">
      <c r="A38" s="33" t="s">
        <v>69</v>
      </c>
      <c r="B38" s="34" t="s">
        <v>19</v>
      </c>
      <c r="C38" s="35" t="s">
        <v>70</v>
      </c>
      <c r="D38" s="26" t="n">
        <v>355300</v>
      </c>
      <c r="E38" s="26" t="n">
        <v>193097.42</v>
      </c>
      <c r="F38" s="27" t="n">
        <f aca="false">SUM(E38/D38)*100</f>
        <v>54.3477117928511</v>
      </c>
    </row>
    <row r="39" customFormat="false" ht="33" hidden="false" customHeight="false" outlineLevel="0" collapsed="false">
      <c r="A39" s="33" t="s">
        <v>71</v>
      </c>
      <c r="B39" s="34" t="s">
        <v>19</v>
      </c>
      <c r="C39" s="35" t="s">
        <v>72</v>
      </c>
      <c r="D39" s="26" t="s">
        <v>30</v>
      </c>
      <c r="E39" s="26" t="n">
        <v>10000</v>
      </c>
      <c r="F39" s="27" t="n">
        <v>0</v>
      </c>
    </row>
    <row r="40" customFormat="false" ht="106.5" hidden="false" customHeight="false" outlineLevel="0" collapsed="false">
      <c r="A40" s="33" t="s">
        <v>73</v>
      </c>
      <c r="B40" s="34" t="s">
        <v>19</v>
      </c>
      <c r="C40" s="35" t="s">
        <v>74</v>
      </c>
      <c r="D40" s="26" t="n">
        <v>981300</v>
      </c>
      <c r="E40" s="26" t="s">
        <v>30</v>
      </c>
      <c r="F40" s="27" t="n">
        <v>0</v>
      </c>
    </row>
    <row r="41" customFormat="false" ht="75" hidden="false" customHeight="false" outlineLevel="0" collapsed="false">
      <c r="A41" s="33" t="s">
        <v>75</v>
      </c>
      <c r="B41" s="34" t="s">
        <v>19</v>
      </c>
      <c r="C41" s="35" t="s">
        <v>76</v>
      </c>
      <c r="D41" s="26" t="s">
        <v>30</v>
      </c>
      <c r="E41" s="26" t="n">
        <v>22105.55</v>
      </c>
      <c r="F41" s="27" t="n">
        <v>0</v>
      </c>
    </row>
    <row r="42" customFormat="false" ht="54" hidden="false" customHeight="false" outlineLevel="0" collapsed="false">
      <c r="A42" s="33" t="s">
        <v>77</v>
      </c>
      <c r="B42" s="34" t="s">
        <v>19</v>
      </c>
      <c r="C42" s="35" t="s">
        <v>78</v>
      </c>
      <c r="D42" s="26" t="s">
        <v>30</v>
      </c>
      <c r="E42" s="26" t="n">
        <v>13968.68</v>
      </c>
      <c r="F42" s="27" t="n">
        <v>0</v>
      </c>
    </row>
    <row r="43" customFormat="false" ht="106.5" hidden="false" customHeight="false" outlineLevel="0" collapsed="false">
      <c r="A43" s="33" t="s">
        <v>79</v>
      </c>
      <c r="B43" s="34" t="s">
        <v>19</v>
      </c>
      <c r="C43" s="35" t="s">
        <v>80</v>
      </c>
      <c r="D43" s="26" t="s">
        <v>30</v>
      </c>
      <c r="E43" s="26" t="n">
        <v>8350</v>
      </c>
      <c r="F43" s="27" t="n">
        <v>0</v>
      </c>
    </row>
    <row r="44" customFormat="false" ht="138" hidden="false" customHeight="false" outlineLevel="0" collapsed="false">
      <c r="A44" s="33" t="s">
        <v>81</v>
      </c>
      <c r="B44" s="34" t="s">
        <v>19</v>
      </c>
      <c r="C44" s="35" t="s">
        <v>82</v>
      </c>
      <c r="D44" s="26" t="n">
        <v>50000</v>
      </c>
      <c r="E44" s="26" t="n">
        <v>12408.08</v>
      </c>
      <c r="F44" s="27" t="n">
        <f aca="false">SUM(E44/D44)*100</f>
        <v>24.81616</v>
      </c>
    </row>
    <row r="45" customFormat="false" ht="106.5" hidden="false" customHeight="false" outlineLevel="0" collapsed="false">
      <c r="A45" s="33" t="s">
        <v>83</v>
      </c>
      <c r="B45" s="34" t="s">
        <v>19</v>
      </c>
      <c r="C45" s="35" t="s">
        <v>84</v>
      </c>
      <c r="D45" s="26" t="s">
        <v>30</v>
      </c>
      <c r="E45" s="26" t="n">
        <v>1320.08</v>
      </c>
      <c r="F45" s="27" t="n">
        <v>0</v>
      </c>
    </row>
    <row r="46" customFormat="false" ht="127.5" hidden="false" customHeight="false" outlineLevel="0" collapsed="false">
      <c r="A46" s="33" t="s">
        <v>85</v>
      </c>
      <c r="B46" s="34" t="s">
        <v>19</v>
      </c>
      <c r="C46" s="35" t="s">
        <v>86</v>
      </c>
      <c r="D46" s="26" t="s">
        <v>30</v>
      </c>
      <c r="E46" s="26" t="n">
        <v>500</v>
      </c>
      <c r="F46" s="27" t="n">
        <v>0</v>
      </c>
    </row>
    <row r="47" customFormat="false" ht="148.5" hidden="false" customHeight="false" outlineLevel="0" collapsed="false">
      <c r="A47" s="33" t="s">
        <v>87</v>
      </c>
      <c r="B47" s="34" t="s">
        <v>19</v>
      </c>
      <c r="C47" s="35" t="s">
        <v>88</v>
      </c>
      <c r="D47" s="26" t="n">
        <v>50000</v>
      </c>
      <c r="E47" s="26" t="n">
        <v>300</v>
      </c>
      <c r="F47" s="27" t="n">
        <f aca="false">SUM(E47/D47)*100</f>
        <v>0.6</v>
      </c>
    </row>
    <row r="48" customFormat="false" ht="117" hidden="false" customHeight="false" outlineLevel="0" collapsed="false">
      <c r="A48" s="33" t="s">
        <v>89</v>
      </c>
      <c r="B48" s="34" t="s">
        <v>19</v>
      </c>
      <c r="C48" s="35" t="s">
        <v>90</v>
      </c>
      <c r="D48" s="26" t="n">
        <v>150000</v>
      </c>
      <c r="E48" s="26" t="n">
        <v>2000</v>
      </c>
      <c r="F48" s="27" t="n">
        <f aca="false">SUM(E48/D48)*100</f>
        <v>1.33333333333333</v>
      </c>
    </row>
    <row r="49" customFormat="false" ht="106.5" hidden="false" customHeight="false" outlineLevel="0" collapsed="false">
      <c r="A49" s="33" t="s">
        <v>91</v>
      </c>
      <c r="B49" s="34" t="s">
        <v>19</v>
      </c>
      <c r="C49" s="35" t="s">
        <v>92</v>
      </c>
      <c r="D49" s="26" t="n">
        <v>150000</v>
      </c>
      <c r="E49" s="26" t="n">
        <v>2000</v>
      </c>
      <c r="F49" s="27" t="n">
        <f aca="false">SUM(E49/D49)*100</f>
        <v>1.33333333333333</v>
      </c>
    </row>
    <row r="50" customFormat="false" ht="127.5" hidden="false" customHeight="false" outlineLevel="0" collapsed="false">
      <c r="A50" s="33" t="s">
        <v>93</v>
      </c>
      <c r="B50" s="34" t="s">
        <v>19</v>
      </c>
      <c r="C50" s="35" t="s">
        <v>94</v>
      </c>
      <c r="D50" s="26" t="n">
        <v>200000</v>
      </c>
      <c r="E50" s="26" t="n">
        <v>21972.13</v>
      </c>
      <c r="F50" s="27" t="n">
        <f aca="false">SUM(E50/D50)*100</f>
        <v>10.986065</v>
      </c>
    </row>
    <row r="51" customFormat="false" ht="85.5" hidden="false" customHeight="false" outlineLevel="0" collapsed="false">
      <c r="A51" s="33" t="s">
        <v>95</v>
      </c>
      <c r="B51" s="34" t="s">
        <v>19</v>
      </c>
      <c r="C51" s="35" t="s">
        <v>96</v>
      </c>
      <c r="D51" s="26" t="n">
        <v>60000</v>
      </c>
      <c r="E51" s="26" t="s">
        <v>30</v>
      </c>
      <c r="F51" s="27" t="n">
        <v>0</v>
      </c>
    </row>
    <row r="52" customFormat="false" ht="96" hidden="false" customHeight="false" outlineLevel="0" collapsed="false">
      <c r="A52" s="33" t="s">
        <v>97</v>
      </c>
      <c r="B52" s="34" t="s">
        <v>19</v>
      </c>
      <c r="C52" s="35" t="s">
        <v>98</v>
      </c>
      <c r="D52" s="26" t="n">
        <v>7000</v>
      </c>
      <c r="E52" s="26" t="s">
        <v>30</v>
      </c>
      <c r="F52" s="27" t="n">
        <v>0</v>
      </c>
    </row>
    <row r="53" customFormat="false" ht="22.5" hidden="false" customHeight="false" outlineLevel="0" collapsed="false">
      <c r="A53" s="33" t="s">
        <v>99</v>
      </c>
      <c r="B53" s="34" t="s">
        <v>19</v>
      </c>
      <c r="C53" s="35" t="s">
        <v>100</v>
      </c>
      <c r="D53" s="26" t="n">
        <v>8800</v>
      </c>
      <c r="E53" s="26" t="s">
        <v>30</v>
      </c>
      <c r="F53" s="27" t="n">
        <v>0</v>
      </c>
    </row>
    <row r="54" customFormat="false" ht="43.5" hidden="false" customHeight="false" outlineLevel="0" collapsed="false">
      <c r="A54" s="33" t="s">
        <v>101</v>
      </c>
      <c r="B54" s="34" t="s">
        <v>19</v>
      </c>
      <c r="C54" s="35" t="s">
        <v>102</v>
      </c>
      <c r="D54" s="26" t="n">
        <v>34906200</v>
      </c>
      <c r="E54" s="26" t="n">
        <v>8726700</v>
      </c>
      <c r="F54" s="27" t="n">
        <f aca="false">SUM(E54/D54)*100</f>
        <v>25.0004297230864</v>
      </c>
    </row>
    <row r="55" customFormat="false" ht="43.5" hidden="false" customHeight="false" outlineLevel="0" collapsed="false">
      <c r="A55" s="33" t="s">
        <v>103</v>
      </c>
      <c r="B55" s="34" t="s">
        <v>19</v>
      </c>
      <c r="C55" s="35" t="s">
        <v>104</v>
      </c>
      <c r="D55" s="26" t="n">
        <v>37135100</v>
      </c>
      <c r="E55" s="26" t="n">
        <v>9283800</v>
      </c>
      <c r="F55" s="27" t="n">
        <f aca="false">SUM(E55/D55)*100</f>
        <v>25.0000673217522</v>
      </c>
    </row>
    <row r="56" customFormat="false" ht="138" hidden="false" customHeight="false" outlineLevel="0" collapsed="false">
      <c r="A56" s="33" t="s">
        <v>105</v>
      </c>
      <c r="B56" s="34" t="s">
        <v>19</v>
      </c>
      <c r="C56" s="35" t="s">
        <v>106</v>
      </c>
      <c r="D56" s="26" t="n">
        <v>9715847.89</v>
      </c>
      <c r="E56" s="26" t="s">
        <v>30</v>
      </c>
      <c r="F56" s="27" t="n">
        <v>0</v>
      </c>
    </row>
    <row r="57" customFormat="false" ht="106.5" hidden="false" customHeight="false" outlineLevel="0" collapsed="false">
      <c r="A57" s="33" t="s">
        <v>107</v>
      </c>
      <c r="B57" s="34" t="s">
        <v>19</v>
      </c>
      <c r="C57" s="35" t="s">
        <v>108</v>
      </c>
      <c r="D57" s="26" t="n">
        <v>198282.61</v>
      </c>
      <c r="E57" s="26" t="s">
        <v>30</v>
      </c>
      <c r="F57" s="27" t="n">
        <v>0</v>
      </c>
    </row>
    <row r="58" customFormat="false" ht="75" hidden="false" customHeight="false" outlineLevel="0" collapsed="false">
      <c r="A58" s="33" t="s">
        <v>109</v>
      </c>
      <c r="B58" s="34" t="s">
        <v>19</v>
      </c>
      <c r="C58" s="35" t="s">
        <v>110</v>
      </c>
      <c r="D58" s="26" t="n">
        <v>6133100</v>
      </c>
      <c r="E58" s="26" t="n">
        <v>1752800</v>
      </c>
      <c r="F58" s="27" t="n">
        <f aca="false">SUM(E58/D58)*100</f>
        <v>28.5793481273744</v>
      </c>
    </row>
    <row r="59" customFormat="false" ht="64.5" hidden="false" customHeight="false" outlineLevel="0" collapsed="false">
      <c r="A59" s="33" t="s">
        <v>111</v>
      </c>
      <c r="B59" s="34" t="s">
        <v>19</v>
      </c>
      <c r="C59" s="35" t="s">
        <v>112</v>
      </c>
      <c r="D59" s="26" t="n">
        <v>9000000</v>
      </c>
      <c r="E59" s="26" t="s">
        <v>30</v>
      </c>
      <c r="F59" s="27" t="n">
        <v>0</v>
      </c>
    </row>
    <row r="60" customFormat="false" ht="33" hidden="false" customHeight="false" outlineLevel="0" collapsed="false">
      <c r="A60" s="33" t="s">
        <v>113</v>
      </c>
      <c r="B60" s="34" t="s">
        <v>19</v>
      </c>
      <c r="C60" s="35" t="s">
        <v>114</v>
      </c>
      <c r="D60" s="26" t="n">
        <v>25714697.68</v>
      </c>
      <c r="E60" s="26" t="s">
        <v>30</v>
      </c>
      <c r="F60" s="27" t="n">
        <v>0</v>
      </c>
    </row>
    <row r="61" customFormat="false" ht="75" hidden="false" customHeight="false" outlineLevel="0" collapsed="false">
      <c r="A61" s="33" t="s">
        <v>115</v>
      </c>
      <c r="B61" s="34" t="s">
        <v>19</v>
      </c>
      <c r="C61" s="35" t="s">
        <v>116</v>
      </c>
      <c r="D61" s="26" t="n">
        <v>2672294.4</v>
      </c>
      <c r="E61" s="26" t="s">
        <v>30</v>
      </c>
      <c r="F61" s="27" t="n">
        <v>0</v>
      </c>
    </row>
    <row r="62" customFormat="false" ht="22.5" hidden="false" customHeight="false" outlineLevel="0" collapsed="false">
      <c r="A62" s="33" t="s">
        <v>117</v>
      </c>
      <c r="B62" s="34" t="s">
        <v>19</v>
      </c>
      <c r="C62" s="35" t="s">
        <v>118</v>
      </c>
      <c r="D62" s="26" t="n">
        <v>13455283.55</v>
      </c>
      <c r="E62" s="26" t="s">
        <v>30</v>
      </c>
      <c r="F62" s="27" t="n">
        <v>0</v>
      </c>
    </row>
    <row r="63" customFormat="false" ht="54" hidden="false" customHeight="false" outlineLevel="0" collapsed="false">
      <c r="A63" s="33" t="s">
        <v>119</v>
      </c>
      <c r="B63" s="34" t="s">
        <v>19</v>
      </c>
      <c r="C63" s="35" t="s">
        <v>120</v>
      </c>
      <c r="D63" s="26" t="n">
        <v>126372200</v>
      </c>
      <c r="E63" s="26" t="n">
        <v>47056051.42</v>
      </c>
      <c r="F63" s="27" t="n">
        <f aca="false">SUM(E63/D63)*100</f>
        <v>37.2360783621714</v>
      </c>
    </row>
    <row r="64" customFormat="false" ht="64.5" hidden="false" customHeight="false" outlineLevel="0" collapsed="false">
      <c r="A64" s="33" t="s">
        <v>121</v>
      </c>
      <c r="B64" s="34" t="s">
        <v>19</v>
      </c>
      <c r="C64" s="35" t="s">
        <v>122</v>
      </c>
      <c r="D64" s="26" t="n">
        <v>4387800</v>
      </c>
      <c r="E64" s="26" t="n">
        <v>814158</v>
      </c>
      <c r="F64" s="27" t="n">
        <f aca="false">SUM(E64/D64)*100</f>
        <v>18.5550389716942</v>
      </c>
    </row>
    <row r="65" customFormat="false" ht="85.5" hidden="false" customHeight="false" outlineLevel="0" collapsed="false">
      <c r="A65" s="33" t="s">
        <v>123</v>
      </c>
      <c r="B65" s="34" t="s">
        <v>19</v>
      </c>
      <c r="C65" s="35" t="s">
        <v>124</v>
      </c>
      <c r="D65" s="26" t="n">
        <v>1314212.98</v>
      </c>
      <c r="E65" s="26" t="s">
        <v>30</v>
      </c>
      <c r="F65" s="27" t="n">
        <v>0</v>
      </c>
    </row>
    <row r="66" customFormat="false" ht="75" hidden="false" customHeight="false" outlineLevel="0" collapsed="false">
      <c r="A66" s="33" t="s">
        <v>125</v>
      </c>
      <c r="B66" s="34" t="s">
        <v>19</v>
      </c>
      <c r="C66" s="35" t="s">
        <v>126</v>
      </c>
      <c r="D66" s="26" t="n">
        <v>46800</v>
      </c>
      <c r="E66" s="26" t="s">
        <v>30</v>
      </c>
      <c r="F66" s="27" t="n">
        <v>0</v>
      </c>
    </row>
    <row r="67" customFormat="false" ht="43.5" hidden="false" customHeight="false" outlineLevel="0" collapsed="false">
      <c r="A67" s="33" t="s">
        <v>127</v>
      </c>
      <c r="B67" s="34" t="s">
        <v>19</v>
      </c>
      <c r="C67" s="35" t="s">
        <v>128</v>
      </c>
      <c r="D67" s="26" t="n">
        <v>1234400</v>
      </c>
      <c r="E67" s="26" t="n">
        <v>189480.41</v>
      </c>
      <c r="F67" s="27" t="n">
        <f aca="false">SUM(E67/D67)*100</f>
        <v>15.3500008101102</v>
      </c>
    </row>
    <row r="68" customFormat="false" ht="22.5" hidden="false" customHeight="false" outlineLevel="0" collapsed="false">
      <c r="A68" s="33" t="s">
        <v>129</v>
      </c>
      <c r="B68" s="34" t="s">
        <v>19</v>
      </c>
      <c r="C68" s="35" t="s">
        <v>130</v>
      </c>
      <c r="D68" s="26" t="n">
        <v>518600</v>
      </c>
      <c r="E68" s="26" t="n">
        <v>91636.31</v>
      </c>
      <c r="F68" s="27" t="n">
        <f aca="false">SUM(E68/D68)*100</f>
        <v>17.6699402236791</v>
      </c>
    </row>
    <row r="69" customFormat="false" ht="96" hidden="false" customHeight="false" outlineLevel="0" collapsed="false">
      <c r="A69" s="33" t="s">
        <v>131</v>
      </c>
      <c r="B69" s="34" t="s">
        <v>19</v>
      </c>
      <c r="C69" s="35" t="s">
        <v>132</v>
      </c>
      <c r="D69" s="26" t="n">
        <v>9341900</v>
      </c>
      <c r="E69" s="26" t="n">
        <v>2410440</v>
      </c>
      <c r="F69" s="27" t="n">
        <f aca="false">SUM(E69/D69)*100</f>
        <v>25.8024598850341</v>
      </c>
    </row>
    <row r="70" customFormat="false" ht="33" hidden="false" customHeight="false" outlineLevel="0" collapsed="false">
      <c r="A70" s="33" t="s">
        <v>133</v>
      </c>
      <c r="B70" s="34" t="s">
        <v>19</v>
      </c>
      <c r="C70" s="35" t="s">
        <v>134</v>
      </c>
      <c r="D70" s="26" t="n">
        <v>61017</v>
      </c>
      <c r="E70" s="26" t="n">
        <v>61017</v>
      </c>
      <c r="F70" s="27" t="n">
        <f aca="false">SUM(E70/D70)*100</f>
        <v>100</v>
      </c>
    </row>
    <row r="71" customFormat="false" ht="43.5" hidden="false" customHeight="false" outlineLevel="0" collapsed="false">
      <c r="A71" s="33" t="s">
        <v>135</v>
      </c>
      <c r="B71" s="34" t="s">
        <v>19</v>
      </c>
      <c r="C71" s="35" t="s">
        <v>136</v>
      </c>
      <c r="D71" s="26" t="n">
        <v>714471.92</v>
      </c>
      <c r="E71" s="26" t="s">
        <v>30</v>
      </c>
      <c r="F71" s="27" t="n">
        <v>0</v>
      </c>
    </row>
    <row r="72" customFormat="false" ht="54" hidden="false" customHeight="false" outlineLevel="0" collapsed="false">
      <c r="A72" s="33" t="s">
        <v>137</v>
      </c>
      <c r="B72" s="34" t="s">
        <v>19</v>
      </c>
      <c r="C72" s="35" t="s">
        <v>138</v>
      </c>
      <c r="D72" s="26" t="n">
        <v>-19000</v>
      </c>
      <c r="E72" s="26" t="n">
        <v>-19000</v>
      </c>
      <c r="F72" s="27" t="n">
        <f aca="false">SUM(E72/D72)*100</f>
        <v>100</v>
      </c>
    </row>
  </sheetData>
  <mergeCells count="9">
    <mergeCell ref="C2:F2"/>
    <mergeCell ref="C3:F3"/>
    <mergeCell ref="C4:F4"/>
    <mergeCell ref="C5:F5"/>
    <mergeCell ref="A7:F8"/>
    <mergeCell ref="A10:A11"/>
    <mergeCell ref="B10:B11"/>
    <mergeCell ref="C10:C11"/>
    <mergeCell ref="D10:F10"/>
  </mergeCells>
  <printOptions headings="false" gridLines="false" gridLinesSet="true" horizontalCentered="false" verticalCentered="false"/>
  <pageMargins left="0.600694444444444" right="0.160416666666667" top="0.295138888888889" bottom="0.240972222222222" header="0.511805555555555" footer="0.511805555555555"/>
  <pageSetup paperSize="9" scale="100" firstPageNumber="0" fitToWidth="2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rowBreaks count="6" manualBreakCount="6">
    <brk id="19" man="true" max="16383" min="0"/>
    <brk id="28" man="true" max="16383" min="0"/>
    <brk id="37" man="true" max="16383" min="0"/>
    <brk id="45" man="true" max="16383" min="0"/>
    <brk id="51" man="true" max="16383" min="0"/>
    <brk id="62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9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E16" activeCellId="0" sqref="E16"/>
    </sheetView>
  </sheetViews>
  <sheetFormatPr defaultRowHeight="15" zeroHeight="false" outlineLevelRow="0" outlineLevelCol="0"/>
  <cols>
    <col collapsed="false" customWidth="true" hidden="false" outlineLevel="0" max="1" min="1" style="1" width="34.71"/>
    <col collapsed="false" customWidth="true" hidden="false" outlineLevel="0" max="2" min="2" style="1" width="5.01"/>
    <col collapsed="false" customWidth="true" hidden="false" outlineLevel="0" max="3" min="3" style="1" width="23.71"/>
    <col collapsed="false" customWidth="true" hidden="false" outlineLevel="0" max="4" min="4" style="1" width="11.86"/>
    <col collapsed="false" customWidth="true" hidden="false" outlineLevel="0" max="5" min="5" style="1" width="10.42"/>
    <col collapsed="false" customWidth="true" hidden="false" outlineLevel="0" max="6" min="6" style="1" width="9.29"/>
    <col collapsed="false" customWidth="true" hidden="false" outlineLevel="0" max="996" min="7" style="1" width="9.13"/>
    <col collapsed="false" customWidth="true" hidden="false" outlineLevel="0" max="1025" min="997" style="0" width="11.57"/>
  </cols>
  <sheetData>
    <row r="1" customFormat="false" ht="7.5" hidden="false" customHeight="true" outlineLevel="0" collapsed="false">
      <c r="A1" s="36"/>
      <c r="B1" s="37"/>
      <c r="C1" s="38"/>
      <c r="D1" s="38"/>
      <c r="E1" s="39"/>
      <c r="F1" s="39"/>
      <c r="G1" s="40"/>
    </row>
    <row r="2" customFormat="false" ht="12" hidden="false" customHeight="true" outlineLevel="0" collapsed="false">
      <c r="A2" s="36"/>
      <c r="B2" s="37"/>
      <c r="C2" s="7" t="s">
        <v>0</v>
      </c>
      <c r="D2" s="7"/>
      <c r="E2" s="7"/>
      <c r="F2" s="7"/>
      <c r="G2" s="40"/>
    </row>
    <row r="3" customFormat="false" ht="12.75" hidden="false" customHeight="true" outlineLevel="0" collapsed="false">
      <c r="A3" s="36"/>
      <c r="B3" s="37"/>
      <c r="C3" s="10" t="s">
        <v>1</v>
      </c>
      <c r="D3" s="10"/>
      <c r="E3" s="10"/>
      <c r="F3" s="10"/>
      <c r="G3" s="40"/>
    </row>
    <row r="4" customFormat="false" ht="14.25" hidden="false" customHeight="true" outlineLevel="0" collapsed="false">
      <c r="A4" s="36"/>
      <c r="B4" s="37"/>
      <c r="C4" s="12" t="s">
        <v>2</v>
      </c>
      <c r="D4" s="12"/>
      <c r="E4" s="12"/>
      <c r="F4" s="12"/>
      <c r="G4" s="40"/>
    </row>
    <row r="5" customFormat="false" ht="14.25" hidden="false" customHeight="true" outlineLevel="0" collapsed="false">
      <c r="A5" s="36"/>
      <c r="B5" s="37"/>
      <c r="C5" s="12" t="s">
        <v>139</v>
      </c>
      <c r="D5" s="12"/>
      <c r="E5" s="12"/>
      <c r="F5" s="12"/>
      <c r="G5" s="40"/>
    </row>
    <row r="6" customFormat="false" ht="7.5" hidden="false" customHeight="true" outlineLevel="0" collapsed="false">
      <c r="A6" s="36"/>
      <c r="B6" s="37"/>
      <c r="C6" s="38"/>
      <c r="D6" s="38"/>
      <c r="E6" s="39"/>
      <c r="F6" s="39"/>
      <c r="G6" s="40"/>
    </row>
    <row r="7" customFormat="false" ht="7.5" hidden="false" customHeight="true" outlineLevel="0" collapsed="false">
      <c r="A7" s="41" t="s">
        <v>140</v>
      </c>
      <c r="B7" s="41"/>
      <c r="C7" s="41"/>
      <c r="D7" s="41"/>
      <c r="E7" s="41"/>
      <c r="F7" s="41"/>
      <c r="G7" s="40"/>
    </row>
    <row r="8" customFormat="false" ht="39.75" hidden="false" customHeight="true" outlineLevel="0" collapsed="false">
      <c r="A8" s="41"/>
      <c r="B8" s="41"/>
      <c r="C8" s="41"/>
      <c r="D8" s="41"/>
      <c r="E8" s="41"/>
      <c r="F8" s="41"/>
      <c r="G8" s="40"/>
    </row>
    <row r="9" customFormat="false" ht="12.95" hidden="false" customHeight="true" outlineLevel="0" collapsed="false">
      <c r="A9" s="42"/>
      <c r="B9" s="42"/>
      <c r="C9" s="42"/>
      <c r="D9" s="43"/>
      <c r="E9" s="39"/>
      <c r="F9" s="39"/>
      <c r="G9" s="40"/>
    </row>
    <row r="10" customFormat="false" ht="21.75" hidden="false" customHeight="true" outlineLevel="0" collapsed="false">
      <c r="A10" s="44" t="s">
        <v>141</v>
      </c>
      <c r="B10" s="44" t="s">
        <v>6</v>
      </c>
      <c r="C10" s="44" t="s">
        <v>142</v>
      </c>
      <c r="D10" s="19" t="s">
        <v>8</v>
      </c>
      <c r="E10" s="19"/>
      <c r="F10" s="19"/>
      <c r="G10" s="40"/>
    </row>
    <row r="11" customFormat="false" ht="24" hidden="false" customHeight="true" outlineLevel="0" collapsed="false">
      <c r="A11" s="44"/>
      <c r="B11" s="44"/>
      <c r="C11" s="44"/>
      <c r="D11" s="20" t="s">
        <v>9</v>
      </c>
      <c r="E11" s="20" t="s">
        <v>10</v>
      </c>
      <c r="F11" s="20" t="s">
        <v>11</v>
      </c>
      <c r="G11" s="40"/>
    </row>
    <row r="12" customFormat="false" ht="11.45" hidden="false" customHeight="true" outlineLevel="0" collapsed="false">
      <c r="A12" s="44" t="s">
        <v>12</v>
      </c>
      <c r="B12" s="44" t="s">
        <v>13</v>
      </c>
      <c r="C12" s="44" t="s">
        <v>14</v>
      </c>
      <c r="D12" s="45" t="s">
        <v>15</v>
      </c>
      <c r="E12" s="45" t="s">
        <v>16</v>
      </c>
      <c r="F12" s="45" t="s">
        <v>17</v>
      </c>
      <c r="G12" s="40"/>
    </row>
    <row r="13" customFormat="false" ht="13.8" hidden="false" customHeight="false" outlineLevel="0" collapsed="false">
      <c r="A13" s="46" t="s">
        <v>143</v>
      </c>
      <c r="B13" s="24" t="s">
        <v>144</v>
      </c>
      <c r="C13" s="47" t="s">
        <v>20</v>
      </c>
      <c r="D13" s="48" t="n">
        <v>351431908.69</v>
      </c>
      <c r="E13" s="48" t="n">
        <v>91300002.96</v>
      </c>
      <c r="F13" s="49" t="n">
        <f aca="false">SUM(E13/D13)*100</f>
        <v>25.9794289312916</v>
      </c>
      <c r="G13" s="40"/>
    </row>
    <row r="14" customFormat="false" ht="13.8" hidden="false" customHeight="false" outlineLevel="0" collapsed="false">
      <c r="A14" s="28" t="s">
        <v>21</v>
      </c>
      <c r="B14" s="50"/>
      <c r="C14" s="35"/>
      <c r="D14" s="51"/>
      <c r="E14" s="51"/>
      <c r="F14" s="52"/>
      <c r="G14" s="40"/>
    </row>
    <row r="15" customFormat="false" ht="36.75" hidden="false" customHeight="true" outlineLevel="0" collapsed="false">
      <c r="A15" s="33" t="s">
        <v>145</v>
      </c>
      <c r="B15" s="34" t="s">
        <v>144</v>
      </c>
      <c r="C15" s="35" t="s">
        <v>146</v>
      </c>
      <c r="D15" s="26" t="n">
        <v>1002800</v>
      </c>
      <c r="E15" s="26" t="n">
        <v>329354</v>
      </c>
      <c r="F15" s="49" t="n">
        <f aca="false">SUM(E15/D15)*100</f>
        <v>32.8434383725568</v>
      </c>
      <c r="G15" s="40"/>
    </row>
    <row r="16" customFormat="false" ht="66" hidden="false" customHeight="true" outlineLevel="0" collapsed="false">
      <c r="A16" s="33" t="s">
        <v>147</v>
      </c>
      <c r="B16" s="34" t="s">
        <v>144</v>
      </c>
      <c r="C16" s="35" t="s">
        <v>148</v>
      </c>
      <c r="D16" s="26" t="n">
        <v>302800</v>
      </c>
      <c r="E16" s="26" t="n">
        <v>74758.28</v>
      </c>
      <c r="F16" s="49" t="n">
        <f aca="false">SUM(E16/D16)*100</f>
        <v>24.6889960369881</v>
      </c>
      <c r="G16" s="40"/>
    </row>
    <row r="17" customFormat="false" ht="40.5" hidden="false" customHeight="true" outlineLevel="0" collapsed="false">
      <c r="A17" s="33" t="s">
        <v>145</v>
      </c>
      <c r="B17" s="34" t="s">
        <v>144</v>
      </c>
      <c r="C17" s="35" t="s">
        <v>149</v>
      </c>
      <c r="D17" s="26" t="n">
        <v>9659582</v>
      </c>
      <c r="E17" s="26" t="n">
        <v>3259539.73</v>
      </c>
      <c r="F17" s="49" t="n">
        <f aca="false">SUM(E17/D17)*100</f>
        <v>33.7441074572378</v>
      </c>
      <c r="G17" s="40"/>
    </row>
    <row r="18" customFormat="false" ht="55.5" hidden="false" customHeight="true" outlineLevel="0" collapsed="false">
      <c r="A18" s="33" t="s">
        <v>150</v>
      </c>
      <c r="B18" s="34" t="s">
        <v>144</v>
      </c>
      <c r="C18" s="35" t="s">
        <v>151</v>
      </c>
      <c r="D18" s="26" t="n">
        <v>111700</v>
      </c>
      <c r="E18" s="26" t="n">
        <v>1000</v>
      </c>
      <c r="F18" s="49" t="n">
        <f aca="false">SUM(E18/D18)*100</f>
        <v>0.895255147717099</v>
      </c>
      <c r="G18" s="40"/>
    </row>
    <row r="19" customFormat="false" ht="54" hidden="false" customHeight="true" outlineLevel="0" collapsed="false">
      <c r="A19" s="33" t="s">
        <v>152</v>
      </c>
      <c r="B19" s="34" t="s">
        <v>144</v>
      </c>
      <c r="C19" s="35" t="s">
        <v>153</v>
      </c>
      <c r="D19" s="26" t="n">
        <v>192900</v>
      </c>
      <c r="E19" s="26" t="n">
        <v>20356</v>
      </c>
      <c r="F19" s="49" t="n">
        <f aca="false">SUM(E19/D19)*100</f>
        <v>10.5526179367548</v>
      </c>
      <c r="G19" s="40"/>
    </row>
    <row r="20" customFormat="false" ht="66.75" hidden="false" customHeight="true" outlineLevel="0" collapsed="false">
      <c r="A20" s="33" t="s">
        <v>147</v>
      </c>
      <c r="B20" s="34" t="s">
        <v>144</v>
      </c>
      <c r="C20" s="35" t="s">
        <v>154</v>
      </c>
      <c r="D20" s="26" t="n">
        <v>2926335</v>
      </c>
      <c r="E20" s="26" t="n">
        <v>692912</v>
      </c>
      <c r="F20" s="49" t="n">
        <f aca="false">SUM(E20/D20)*100</f>
        <v>23.6784920386764</v>
      </c>
      <c r="G20" s="40"/>
    </row>
    <row r="21" customFormat="false" ht="33" hidden="false" customHeight="false" outlineLevel="0" collapsed="false">
      <c r="A21" s="33" t="s">
        <v>155</v>
      </c>
      <c r="B21" s="34" t="s">
        <v>144</v>
      </c>
      <c r="C21" s="35" t="s">
        <v>156</v>
      </c>
      <c r="D21" s="26" t="n">
        <v>1360533</v>
      </c>
      <c r="E21" s="26" t="n">
        <v>394185.79</v>
      </c>
      <c r="F21" s="49" t="n">
        <f aca="false">SUM(E21/D21)*100</f>
        <v>28.9728944465147</v>
      </c>
      <c r="G21" s="40"/>
    </row>
    <row r="22" customFormat="false" ht="33" hidden="false" customHeight="false" outlineLevel="0" collapsed="false">
      <c r="A22" s="33" t="s">
        <v>157</v>
      </c>
      <c r="B22" s="34" t="s">
        <v>144</v>
      </c>
      <c r="C22" s="35" t="s">
        <v>158</v>
      </c>
      <c r="D22" s="26" t="n">
        <v>10000</v>
      </c>
      <c r="E22" s="26" t="n">
        <v>1500</v>
      </c>
      <c r="F22" s="49" t="n">
        <f aca="false">SUM(E22/D22)*100</f>
        <v>15</v>
      </c>
      <c r="G22" s="40"/>
    </row>
    <row r="23" customFormat="false" ht="43.5" hidden="false" customHeight="false" outlineLevel="0" collapsed="false">
      <c r="A23" s="33" t="s">
        <v>159</v>
      </c>
      <c r="B23" s="34" t="s">
        <v>144</v>
      </c>
      <c r="C23" s="35" t="s">
        <v>160</v>
      </c>
      <c r="D23" s="26" t="n">
        <v>126100</v>
      </c>
      <c r="E23" s="26" t="n">
        <v>7950</v>
      </c>
      <c r="F23" s="49" t="n">
        <f aca="false">SUM(E23/D23)*100</f>
        <v>6.304520222046</v>
      </c>
      <c r="G23" s="40"/>
    </row>
    <row r="24" customFormat="false" ht="33" hidden="false" customHeight="false" outlineLevel="0" collapsed="false">
      <c r="A24" s="33" t="s">
        <v>161</v>
      </c>
      <c r="B24" s="34" t="s">
        <v>144</v>
      </c>
      <c r="C24" s="35" t="s">
        <v>162</v>
      </c>
      <c r="D24" s="26" t="n">
        <v>6500</v>
      </c>
      <c r="E24" s="26" t="s">
        <v>30</v>
      </c>
      <c r="F24" s="49"/>
      <c r="G24" s="40"/>
    </row>
    <row r="25" customFormat="false" ht="33" hidden="false" customHeight="false" outlineLevel="0" collapsed="false">
      <c r="A25" s="33" t="s">
        <v>163</v>
      </c>
      <c r="B25" s="34" t="s">
        <v>144</v>
      </c>
      <c r="C25" s="35" t="s">
        <v>164</v>
      </c>
      <c r="D25" s="26" t="n">
        <v>3000</v>
      </c>
      <c r="E25" s="26" t="n">
        <v>10.61</v>
      </c>
      <c r="F25" s="49" t="n">
        <f aca="false">SUM(E25/D25)*100</f>
        <v>0.353666666666667</v>
      </c>
      <c r="G25" s="40"/>
    </row>
    <row r="26" customFormat="false" ht="33" hidden="false" customHeight="false" outlineLevel="0" collapsed="false">
      <c r="A26" s="33" t="s">
        <v>155</v>
      </c>
      <c r="B26" s="34" t="s">
        <v>144</v>
      </c>
      <c r="C26" s="35" t="s">
        <v>165</v>
      </c>
      <c r="D26" s="26" t="n">
        <v>46800</v>
      </c>
      <c r="E26" s="26" t="s">
        <v>30</v>
      </c>
      <c r="F26" s="49"/>
      <c r="G26" s="40"/>
    </row>
    <row r="27" customFormat="false" ht="43.5" hidden="false" customHeight="false" outlineLevel="0" collapsed="false">
      <c r="A27" s="33" t="s">
        <v>145</v>
      </c>
      <c r="B27" s="34" t="s">
        <v>144</v>
      </c>
      <c r="C27" s="35" t="s">
        <v>166</v>
      </c>
      <c r="D27" s="26" t="n">
        <v>2841500</v>
      </c>
      <c r="E27" s="26" t="n">
        <v>775188.07</v>
      </c>
      <c r="F27" s="49" t="n">
        <f aca="false">SUM(E27/D27)*100</f>
        <v>27.2809456273095</v>
      </c>
      <c r="G27" s="40"/>
    </row>
    <row r="28" customFormat="false" ht="58.5" hidden="false" customHeight="true" outlineLevel="0" collapsed="false">
      <c r="A28" s="33" t="s">
        <v>150</v>
      </c>
      <c r="B28" s="34" t="s">
        <v>144</v>
      </c>
      <c r="C28" s="35" t="s">
        <v>167</v>
      </c>
      <c r="D28" s="26" t="n">
        <v>12200</v>
      </c>
      <c r="E28" s="26" t="s">
        <v>30</v>
      </c>
      <c r="F28" s="49"/>
      <c r="G28" s="40"/>
    </row>
    <row r="29" customFormat="false" ht="67.5" hidden="false" customHeight="true" outlineLevel="0" collapsed="false">
      <c r="A29" s="33" t="s">
        <v>147</v>
      </c>
      <c r="B29" s="34" t="s">
        <v>144</v>
      </c>
      <c r="C29" s="35" t="s">
        <v>168</v>
      </c>
      <c r="D29" s="26" t="n">
        <v>858000</v>
      </c>
      <c r="E29" s="26" t="n">
        <v>98431</v>
      </c>
      <c r="F29" s="49" t="n">
        <f aca="false">SUM(E29/D29)*100</f>
        <v>11.4721445221445</v>
      </c>
      <c r="G29" s="40"/>
    </row>
    <row r="30" customFormat="false" ht="33" hidden="false" customHeight="false" outlineLevel="0" collapsed="false">
      <c r="A30" s="33" t="s">
        <v>155</v>
      </c>
      <c r="B30" s="34" t="s">
        <v>144</v>
      </c>
      <c r="C30" s="35" t="s">
        <v>169</v>
      </c>
      <c r="D30" s="26" t="n">
        <v>364200</v>
      </c>
      <c r="E30" s="26" t="n">
        <v>87909.94</v>
      </c>
      <c r="F30" s="49" t="n">
        <f aca="false">SUM(E30/D30)*100</f>
        <v>24.1378198791873</v>
      </c>
      <c r="G30" s="40"/>
    </row>
    <row r="31" customFormat="false" ht="33" hidden="false" customHeight="false" outlineLevel="0" collapsed="false">
      <c r="A31" s="33" t="s">
        <v>163</v>
      </c>
      <c r="B31" s="34" t="s">
        <v>144</v>
      </c>
      <c r="C31" s="35" t="s">
        <v>170</v>
      </c>
      <c r="D31" s="26" t="n">
        <v>100</v>
      </c>
      <c r="E31" s="26" t="n">
        <v>68.69</v>
      </c>
      <c r="F31" s="49" t="n">
        <f aca="false">SUM(E31/D31)*100</f>
        <v>68.69</v>
      </c>
      <c r="G31" s="40"/>
    </row>
    <row r="32" customFormat="false" ht="33" hidden="false" customHeight="false" outlineLevel="0" collapsed="false">
      <c r="A32" s="33" t="s">
        <v>171</v>
      </c>
      <c r="B32" s="34" t="s">
        <v>144</v>
      </c>
      <c r="C32" s="35" t="s">
        <v>172</v>
      </c>
      <c r="D32" s="26" t="n">
        <v>50000</v>
      </c>
      <c r="E32" s="26" t="s">
        <v>30</v>
      </c>
      <c r="F32" s="49"/>
      <c r="G32" s="40"/>
    </row>
    <row r="33" customFormat="false" ht="33" hidden="false" customHeight="false" outlineLevel="0" collapsed="false">
      <c r="A33" s="33" t="s">
        <v>173</v>
      </c>
      <c r="B33" s="34" t="s">
        <v>144</v>
      </c>
      <c r="C33" s="35" t="s">
        <v>174</v>
      </c>
      <c r="D33" s="26" t="n">
        <v>2256400</v>
      </c>
      <c r="E33" s="26" t="n">
        <v>1012026.64</v>
      </c>
      <c r="F33" s="49" t="n">
        <f aca="false">SUM(E33/D33)*100</f>
        <v>44.8513845062932</v>
      </c>
      <c r="G33" s="40"/>
    </row>
    <row r="34" customFormat="false" ht="43.5" hidden="false" customHeight="false" outlineLevel="0" collapsed="false">
      <c r="A34" s="33" t="s">
        <v>175</v>
      </c>
      <c r="B34" s="34" t="s">
        <v>144</v>
      </c>
      <c r="C34" s="35" t="s">
        <v>176</v>
      </c>
      <c r="D34" s="26" t="n">
        <v>500</v>
      </c>
      <c r="E34" s="26" t="s">
        <v>30</v>
      </c>
      <c r="F34" s="49"/>
      <c r="G34" s="40"/>
    </row>
    <row r="35" customFormat="false" ht="57" hidden="false" customHeight="true" outlineLevel="0" collapsed="false">
      <c r="A35" s="33" t="s">
        <v>177</v>
      </c>
      <c r="B35" s="34" t="s">
        <v>144</v>
      </c>
      <c r="C35" s="35" t="s">
        <v>178</v>
      </c>
      <c r="D35" s="26" t="n">
        <v>671000</v>
      </c>
      <c r="E35" s="26" t="n">
        <v>331339.18</v>
      </c>
      <c r="F35" s="49" t="n">
        <f aca="false">SUM(E35/D35)*100</f>
        <v>49.3799076005961</v>
      </c>
      <c r="G35" s="40"/>
    </row>
    <row r="36" customFormat="false" ht="26.25" hidden="false" customHeight="true" outlineLevel="0" collapsed="false">
      <c r="A36" s="33" t="s">
        <v>155</v>
      </c>
      <c r="B36" s="34" t="s">
        <v>144</v>
      </c>
      <c r="C36" s="35" t="s">
        <v>179</v>
      </c>
      <c r="D36" s="26" t="n">
        <v>1365800</v>
      </c>
      <c r="E36" s="26" t="n">
        <v>749562.64</v>
      </c>
      <c r="F36" s="49" t="n">
        <f aca="false">SUM(E36/D36)*100</f>
        <v>54.8808493190804</v>
      </c>
      <c r="G36" s="40"/>
    </row>
    <row r="37" customFormat="false" ht="24" hidden="false" customHeight="true" outlineLevel="0" collapsed="false">
      <c r="A37" s="33" t="s">
        <v>157</v>
      </c>
      <c r="B37" s="34" t="s">
        <v>144</v>
      </c>
      <c r="C37" s="35" t="s">
        <v>180</v>
      </c>
      <c r="D37" s="26" t="n">
        <v>1398300</v>
      </c>
      <c r="E37" s="26" t="n">
        <v>644315.98</v>
      </c>
      <c r="F37" s="49" t="n">
        <f aca="false">SUM(E37/D37)*100</f>
        <v>46.0785224915969</v>
      </c>
      <c r="G37" s="40"/>
    </row>
    <row r="38" customFormat="false" ht="77.25" hidden="false" customHeight="true" outlineLevel="0" collapsed="false">
      <c r="A38" s="33" t="s">
        <v>181</v>
      </c>
      <c r="B38" s="34" t="s">
        <v>144</v>
      </c>
      <c r="C38" s="35" t="s">
        <v>182</v>
      </c>
      <c r="D38" s="26" t="n">
        <v>9475600</v>
      </c>
      <c r="E38" s="26" t="n">
        <v>2668902.94</v>
      </c>
      <c r="F38" s="49" t="n">
        <f aca="false">SUM(E38/D38)*100</f>
        <v>28.1660574528262</v>
      </c>
      <c r="G38" s="40"/>
    </row>
    <row r="39" customFormat="false" ht="35.25" hidden="false" customHeight="true" outlineLevel="0" collapsed="false">
      <c r="A39" s="33" t="s">
        <v>159</v>
      </c>
      <c r="B39" s="34" t="s">
        <v>144</v>
      </c>
      <c r="C39" s="35" t="s">
        <v>183</v>
      </c>
      <c r="D39" s="26" t="n">
        <v>289000</v>
      </c>
      <c r="E39" s="26" t="n">
        <v>123319</v>
      </c>
      <c r="F39" s="49" t="n">
        <f aca="false">SUM(E39/D39)*100</f>
        <v>42.6709342560554</v>
      </c>
      <c r="G39" s="40"/>
    </row>
    <row r="40" customFormat="false" ht="26.25" hidden="false" customHeight="true" outlineLevel="0" collapsed="false">
      <c r="A40" s="33" t="s">
        <v>161</v>
      </c>
      <c r="B40" s="34" t="s">
        <v>144</v>
      </c>
      <c r="C40" s="35" t="s">
        <v>184</v>
      </c>
      <c r="D40" s="26" t="n">
        <v>40000</v>
      </c>
      <c r="E40" s="26" t="n">
        <v>15624</v>
      </c>
      <c r="F40" s="49" t="n">
        <f aca="false">SUM(E40/D40)*100</f>
        <v>39.06</v>
      </c>
      <c r="G40" s="40"/>
    </row>
    <row r="41" customFormat="false" ht="25.5" hidden="false" customHeight="true" outlineLevel="0" collapsed="false">
      <c r="A41" s="33" t="s">
        <v>163</v>
      </c>
      <c r="B41" s="34" t="s">
        <v>144</v>
      </c>
      <c r="C41" s="35" t="s">
        <v>185</v>
      </c>
      <c r="D41" s="26" t="n">
        <v>5000</v>
      </c>
      <c r="E41" s="26" t="n">
        <v>1012.18</v>
      </c>
      <c r="F41" s="49" t="n">
        <f aca="false">SUM(E41/D41)*100</f>
        <v>20.2436</v>
      </c>
      <c r="G41" s="40"/>
    </row>
    <row r="42" customFormat="false" ht="37.5" hidden="false" customHeight="true" outlineLevel="0" collapsed="false">
      <c r="A42" s="33" t="s">
        <v>145</v>
      </c>
      <c r="B42" s="34" t="s">
        <v>144</v>
      </c>
      <c r="C42" s="35" t="s">
        <v>186</v>
      </c>
      <c r="D42" s="26" t="n">
        <v>641900</v>
      </c>
      <c r="E42" s="26" t="n">
        <v>122536.86</v>
      </c>
      <c r="F42" s="49" t="n">
        <f aca="false">SUM(E42/D42)*100</f>
        <v>19.0897117931142</v>
      </c>
      <c r="G42" s="40"/>
    </row>
    <row r="43" customFormat="false" ht="53.25" hidden="false" customHeight="true" outlineLevel="0" collapsed="false">
      <c r="A43" s="33" t="s">
        <v>150</v>
      </c>
      <c r="B43" s="34" t="s">
        <v>144</v>
      </c>
      <c r="C43" s="35" t="s">
        <v>187</v>
      </c>
      <c r="D43" s="26" t="n">
        <v>2700</v>
      </c>
      <c r="E43" s="26" t="s">
        <v>30</v>
      </c>
      <c r="F43" s="49"/>
      <c r="G43" s="40"/>
    </row>
    <row r="44" customFormat="false" ht="71.25" hidden="false" customHeight="true" outlineLevel="0" collapsed="false">
      <c r="A44" s="33" t="s">
        <v>147</v>
      </c>
      <c r="B44" s="34" t="s">
        <v>144</v>
      </c>
      <c r="C44" s="35" t="s">
        <v>188</v>
      </c>
      <c r="D44" s="26" t="n">
        <v>193900</v>
      </c>
      <c r="E44" s="26" t="n">
        <v>20172.66</v>
      </c>
      <c r="F44" s="49" t="n">
        <f aca="false">SUM(E44/D44)*100</f>
        <v>10.4036410520887</v>
      </c>
      <c r="G44" s="40"/>
    </row>
    <row r="45" customFormat="false" ht="24" hidden="false" customHeight="true" outlineLevel="0" collapsed="false">
      <c r="A45" s="33" t="s">
        <v>155</v>
      </c>
      <c r="B45" s="34" t="s">
        <v>144</v>
      </c>
      <c r="C45" s="35" t="s">
        <v>189</v>
      </c>
      <c r="D45" s="26" t="n">
        <v>300000</v>
      </c>
      <c r="E45" s="26" t="n">
        <v>17590.52</v>
      </c>
      <c r="F45" s="49" t="n">
        <f aca="false">SUM(E45/D45)*100</f>
        <v>5.86350666666667</v>
      </c>
      <c r="G45" s="40"/>
    </row>
    <row r="46" customFormat="false" ht="27.75" hidden="false" customHeight="true" outlineLevel="0" collapsed="false">
      <c r="A46" s="33" t="s">
        <v>157</v>
      </c>
      <c r="B46" s="34" t="s">
        <v>144</v>
      </c>
      <c r="C46" s="35" t="s">
        <v>190</v>
      </c>
      <c r="D46" s="26" t="n">
        <v>95900</v>
      </c>
      <c r="E46" s="26" t="n">
        <v>29180.37</v>
      </c>
      <c r="F46" s="49" t="n">
        <f aca="false">SUM(E46/D46)*100</f>
        <v>30.4279144942649</v>
      </c>
      <c r="G46" s="40"/>
    </row>
    <row r="47" customFormat="false" ht="24.75" hidden="false" customHeight="true" outlineLevel="0" collapsed="false">
      <c r="A47" s="33" t="s">
        <v>173</v>
      </c>
      <c r="B47" s="34" t="s">
        <v>144</v>
      </c>
      <c r="C47" s="35" t="s">
        <v>191</v>
      </c>
      <c r="D47" s="26" t="n">
        <v>885500</v>
      </c>
      <c r="E47" s="26" t="n">
        <v>290808.08</v>
      </c>
      <c r="F47" s="49" t="n">
        <f aca="false">SUM(E47/D47)*100</f>
        <v>32.8411157538114</v>
      </c>
      <c r="G47" s="40"/>
    </row>
    <row r="48" customFormat="false" ht="37.5" hidden="false" customHeight="true" outlineLevel="0" collapsed="false">
      <c r="A48" s="33" t="s">
        <v>175</v>
      </c>
      <c r="B48" s="34" t="s">
        <v>144</v>
      </c>
      <c r="C48" s="35" t="s">
        <v>192</v>
      </c>
      <c r="D48" s="26" t="n">
        <v>8200</v>
      </c>
      <c r="E48" s="26" t="s">
        <v>30</v>
      </c>
      <c r="F48" s="49"/>
      <c r="G48" s="40"/>
    </row>
    <row r="49" customFormat="false" ht="55.5" hidden="false" customHeight="true" outlineLevel="0" collapsed="false">
      <c r="A49" s="33" t="s">
        <v>177</v>
      </c>
      <c r="B49" s="34" t="s">
        <v>144</v>
      </c>
      <c r="C49" s="35" t="s">
        <v>193</v>
      </c>
      <c r="D49" s="26" t="n">
        <v>267400</v>
      </c>
      <c r="E49" s="26" t="n">
        <v>60043.47</v>
      </c>
      <c r="F49" s="49" t="n">
        <f aca="false">SUM(E49/D49)*100</f>
        <v>22.4545512341062</v>
      </c>
      <c r="G49" s="40"/>
    </row>
    <row r="50" customFormat="false" ht="33" hidden="false" customHeight="false" outlineLevel="0" collapsed="false">
      <c r="A50" s="33" t="s">
        <v>155</v>
      </c>
      <c r="B50" s="34" t="s">
        <v>144</v>
      </c>
      <c r="C50" s="35" t="s">
        <v>194</v>
      </c>
      <c r="D50" s="26" t="n">
        <v>98200</v>
      </c>
      <c r="E50" s="26" t="n">
        <v>22740.43</v>
      </c>
      <c r="F50" s="49" t="n">
        <f aca="false">SUM(E50/D50)*100</f>
        <v>23.1572606924644</v>
      </c>
      <c r="G50" s="40"/>
    </row>
    <row r="51" customFormat="false" ht="33" hidden="false" customHeight="false" outlineLevel="0" collapsed="false">
      <c r="A51" s="33" t="s">
        <v>155</v>
      </c>
      <c r="B51" s="34" t="s">
        <v>144</v>
      </c>
      <c r="C51" s="35" t="s">
        <v>195</v>
      </c>
      <c r="D51" s="26" t="n">
        <v>860200</v>
      </c>
      <c r="E51" s="26" t="s">
        <v>30</v>
      </c>
      <c r="F51" s="49"/>
      <c r="G51" s="40"/>
    </row>
    <row r="52" customFormat="false" ht="43.5" hidden="false" customHeight="false" outlineLevel="0" collapsed="false">
      <c r="A52" s="33" t="s">
        <v>196</v>
      </c>
      <c r="B52" s="34" t="s">
        <v>144</v>
      </c>
      <c r="C52" s="35" t="s">
        <v>197</v>
      </c>
      <c r="D52" s="26" t="n">
        <v>328700</v>
      </c>
      <c r="E52" s="26" t="s">
        <v>30</v>
      </c>
      <c r="F52" s="49"/>
      <c r="G52" s="40"/>
    </row>
    <row r="53" customFormat="false" ht="33" hidden="false" customHeight="false" outlineLevel="0" collapsed="false">
      <c r="A53" s="33" t="s">
        <v>198</v>
      </c>
      <c r="B53" s="34" t="s">
        <v>144</v>
      </c>
      <c r="C53" s="35" t="s">
        <v>199</v>
      </c>
      <c r="D53" s="26" t="n">
        <v>21100</v>
      </c>
      <c r="E53" s="26" t="s">
        <v>30</v>
      </c>
      <c r="F53" s="49"/>
      <c r="G53" s="40"/>
    </row>
    <row r="54" customFormat="false" ht="25.5" hidden="false" customHeight="true" outlineLevel="0" collapsed="false">
      <c r="A54" s="33" t="s">
        <v>155</v>
      </c>
      <c r="B54" s="34" t="s">
        <v>144</v>
      </c>
      <c r="C54" s="35" t="s">
        <v>200</v>
      </c>
      <c r="D54" s="26" t="n">
        <v>6032649</v>
      </c>
      <c r="E54" s="26" t="s">
        <v>30</v>
      </c>
      <c r="F54" s="49"/>
      <c r="G54" s="40"/>
    </row>
    <row r="55" customFormat="false" ht="49.5" hidden="false" customHeight="true" outlineLevel="0" collapsed="false">
      <c r="A55" s="33" t="s">
        <v>201</v>
      </c>
      <c r="B55" s="34" t="s">
        <v>144</v>
      </c>
      <c r="C55" s="35" t="s">
        <v>202</v>
      </c>
      <c r="D55" s="26" t="n">
        <v>7802290</v>
      </c>
      <c r="E55" s="26" t="s">
        <v>30</v>
      </c>
      <c r="F55" s="49"/>
      <c r="G55" s="40"/>
    </row>
    <row r="56" customFormat="false" ht="33" hidden="false" customHeight="false" outlineLevel="0" collapsed="false">
      <c r="A56" s="33" t="s">
        <v>203</v>
      </c>
      <c r="B56" s="34" t="s">
        <v>144</v>
      </c>
      <c r="C56" s="35" t="s">
        <v>204</v>
      </c>
      <c r="D56" s="26" t="n">
        <v>8327200</v>
      </c>
      <c r="E56" s="26" t="n">
        <v>2170875</v>
      </c>
      <c r="F56" s="49" t="n">
        <f aca="false">SUM(E56/D56)*100</f>
        <v>26.0696872898453</v>
      </c>
      <c r="G56" s="40"/>
    </row>
    <row r="57" customFormat="false" ht="75" hidden="false" customHeight="false" outlineLevel="0" collapsed="false">
      <c r="A57" s="33" t="s">
        <v>205</v>
      </c>
      <c r="B57" s="34" t="s">
        <v>144</v>
      </c>
      <c r="C57" s="35" t="s">
        <v>206</v>
      </c>
      <c r="D57" s="26" t="n">
        <v>8000</v>
      </c>
      <c r="E57" s="26" t="n">
        <v>8000</v>
      </c>
      <c r="F57" s="49" t="n">
        <f aca="false">SUM(E57/D57)*100</f>
        <v>100</v>
      </c>
      <c r="G57" s="40"/>
    </row>
    <row r="58" customFormat="false" ht="33" hidden="false" customHeight="false" outlineLevel="0" collapsed="false">
      <c r="A58" s="33" t="s">
        <v>203</v>
      </c>
      <c r="B58" s="34" t="s">
        <v>144</v>
      </c>
      <c r="C58" s="35" t="s">
        <v>207</v>
      </c>
      <c r="D58" s="26" t="n">
        <v>224700</v>
      </c>
      <c r="E58" s="26" t="s">
        <v>30</v>
      </c>
      <c r="F58" s="49"/>
      <c r="G58" s="40"/>
    </row>
    <row r="59" customFormat="false" ht="55.5" hidden="false" customHeight="true" outlineLevel="0" collapsed="false">
      <c r="A59" s="33" t="s">
        <v>208</v>
      </c>
      <c r="B59" s="34" t="s">
        <v>144</v>
      </c>
      <c r="C59" s="35" t="s">
        <v>209</v>
      </c>
      <c r="D59" s="26" t="n">
        <v>9933998.5</v>
      </c>
      <c r="E59" s="26" t="s">
        <v>30</v>
      </c>
      <c r="F59" s="49"/>
      <c r="G59" s="40"/>
    </row>
    <row r="60" customFormat="false" ht="56.25" hidden="false" customHeight="true" outlineLevel="0" collapsed="false">
      <c r="A60" s="33" t="s">
        <v>210</v>
      </c>
      <c r="B60" s="34" t="s">
        <v>144</v>
      </c>
      <c r="C60" s="35" t="s">
        <v>211</v>
      </c>
      <c r="D60" s="26" t="n">
        <v>3420170</v>
      </c>
      <c r="E60" s="26" t="s">
        <v>30</v>
      </c>
      <c r="F60" s="49"/>
      <c r="G60" s="40"/>
    </row>
    <row r="61" customFormat="false" ht="33" hidden="false" customHeight="false" outlineLevel="0" collapsed="false">
      <c r="A61" s="33" t="s">
        <v>203</v>
      </c>
      <c r="B61" s="34" t="s">
        <v>144</v>
      </c>
      <c r="C61" s="35" t="s">
        <v>212</v>
      </c>
      <c r="D61" s="26" t="n">
        <v>11000</v>
      </c>
      <c r="E61" s="26" t="s">
        <v>30</v>
      </c>
      <c r="F61" s="49"/>
      <c r="G61" s="40"/>
    </row>
    <row r="62" customFormat="false" ht="78.75" hidden="false" customHeight="true" outlineLevel="0" collapsed="false">
      <c r="A62" s="33" t="s">
        <v>181</v>
      </c>
      <c r="B62" s="34" t="s">
        <v>144</v>
      </c>
      <c r="C62" s="35" t="s">
        <v>213</v>
      </c>
      <c r="D62" s="26" t="n">
        <v>45079300</v>
      </c>
      <c r="E62" s="26" t="n">
        <v>15699485.17</v>
      </c>
      <c r="F62" s="49" t="n">
        <f aca="false">SUM(E62/D62)*100</f>
        <v>34.8263730137779</v>
      </c>
      <c r="G62" s="40"/>
    </row>
    <row r="63" customFormat="false" ht="78" hidden="false" customHeight="true" outlineLevel="0" collapsed="false">
      <c r="A63" s="33" t="s">
        <v>181</v>
      </c>
      <c r="B63" s="34" t="s">
        <v>144</v>
      </c>
      <c r="C63" s="35" t="s">
        <v>214</v>
      </c>
      <c r="D63" s="26" t="n">
        <v>124147000</v>
      </c>
      <c r="E63" s="26" t="n">
        <v>42305394.69</v>
      </c>
      <c r="F63" s="49" t="n">
        <f aca="false">SUM(E63/D63)*100</f>
        <v>34.0768562188373</v>
      </c>
      <c r="G63" s="40"/>
    </row>
    <row r="64" customFormat="false" ht="36" hidden="false" customHeight="true" outlineLevel="0" collapsed="false">
      <c r="A64" s="33" t="s">
        <v>215</v>
      </c>
      <c r="B64" s="34" t="s">
        <v>144</v>
      </c>
      <c r="C64" s="35" t="s">
        <v>216</v>
      </c>
      <c r="D64" s="26" t="n">
        <v>15481133</v>
      </c>
      <c r="E64" s="26" t="n">
        <v>4164992.77</v>
      </c>
      <c r="F64" s="49" t="n">
        <f aca="false">SUM(E64/D64)*100</f>
        <v>26.9036689368924</v>
      </c>
      <c r="G64" s="40"/>
    </row>
    <row r="65" customFormat="false" ht="78.75" hidden="false" customHeight="true" outlineLevel="0" collapsed="false">
      <c r="A65" s="33" t="s">
        <v>181</v>
      </c>
      <c r="B65" s="34" t="s">
        <v>144</v>
      </c>
      <c r="C65" s="35" t="s">
        <v>217</v>
      </c>
      <c r="D65" s="26" t="n">
        <v>16487100</v>
      </c>
      <c r="E65" s="26" t="n">
        <v>3936395.8</v>
      </c>
      <c r="F65" s="49" t="n">
        <f aca="false">SUM(E65/D65)*100</f>
        <v>23.8756106289159</v>
      </c>
      <c r="G65" s="40"/>
    </row>
    <row r="66" customFormat="false" ht="54" hidden="false" customHeight="false" outlineLevel="0" collapsed="false">
      <c r="A66" s="33" t="s">
        <v>218</v>
      </c>
      <c r="B66" s="34" t="s">
        <v>144</v>
      </c>
      <c r="C66" s="35" t="s">
        <v>219</v>
      </c>
      <c r="D66" s="26" t="n">
        <v>749900</v>
      </c>
      <c r="E66" s="26" t="n">
        <v>131590.31</v>
      </c>
      <c r="F66" s="49" t="n">
        <f aca="false">SUM(E66/D66)*100</f>
        <v>17.5477143619149</v>
      </c>
      <c r="G66" s="40"/>
    </row>
    <row r="67" customFormat="false" ht="24.75" hidden="false" customHeight="true" outlineLevel="0" collapsed="false">
      <c r="A67" s="33" t="s">
        <v>155</v>
      </c>
      <c r="B67" s="34" t="s">
        <v>144</v>
      </c>
      <c r="C67" s="35" t="s">
        <v>220</v>
      </c>
      <c r="D67" s="26" t="n">
        <v>74500</v>
      </c>
      <c r="E67" s="26" t="n">
        <v>12100</v>
      </c>
      <c r="F67" s="49" t="n">
        <f aca="false">SUM(E67/D67)*100</f>
        <v>16.241610738255</v>
      </c>
      <c r="G67" s="40"/>
    </row>
    <row r="68" customFormat="false" ht="73.5" hidden="false" customHeight="true" outlineLevel="0" collapsed="false">
      <c r="A68" s="33" t="s">
        <v>181</v>
      </c>
      <c r="B68" s="34" t="s">
        <v>144</v>
      </c>
      <c r="C68" s="35" t="s">
        <v>221</v>
      </c>
      <c r="D68" s="26" t="n">
        <v>1311500</v>
      </c>
      <c r="E68" s="26" t="s">
        <v>30</v>
      </c>
      <c r="F68" s="49"/>
      <c r="G68" s="40"/>
    </row>
    <row r="69" customFormat="false" ht="33" hidden="false" customHeight="false" outlineLevel="0" collapsed="false">
      <c r="A69" s="33" t="s">
        <v>173</v>
      </c>
      <c r="B69" s="34" t="s">
        <v>144</v>
      </c>
      <c r="C69" s="35" t="s">
        <v>222</v>
      </c>
      <c r="D69" s="26" t="n">
        <v>1576800</v>
      </c>
      <c r="E69" s="26" t="n">
        <v>400212.51</v>
      </c>
      <c r="F69" s="49" t="n">
        <f aca="false">SUM(E69/D69)*100</f>
        <v>25.3813108828006</v>
      </c>
      <c r="G69" s="40"/>
    </row>
    <row r="70" customFormat="false" ht="64.5" hidden="false" customHeight="false" outlineLevel="0" collapsed="false">
      <c r="A70" s="33" t="s">
        <v>177</v>
      </c>
      <c r="B70" s="34" t="s">
        <v>144</v>
      </c>
      <c r="C70" s="35" t="s">
        <v>223</v>
      </c>
      <c r="D70" s="26" t="n">
        <v>476200</v>
      </c>
      <c r="E70" s="26" t="n">
        <v>96356.17</v>
      </c>
      <c r="F70" s="49" t="n">
        <f aca="false">SUM(E70/D70)*100</f>
        <v>20.2343910121798</v>
      </c>
      <c r="G70" s="40"/>
    </row>
    <row r="71" customFormat="false" ht="33" hidden="false" customHeight="false" outlineLevel="0" collapsed="false">
      <c r="A71" s="33" t="s">
        <v>155</v>
      </c>
      <c r="B71" s="34" t="s">
        <v>144</v>
      </c>
      <c r="C71" s="35" t="s">
        <v>224</v>
      </c>
      <c r="D71" s="26" t="n">
        <v>167007.3</v>
      </c>
      <c r="E71" s="26" t="n">
        <v>36092</v>
      </c>
      <c r="F71" s="49" t="n">
        <f aca="false">SUM(E71/D71)*100</f>
        <v>21.6110313740777</v>
      </c>
      <c r="G71" s="40"/>
    </row>
    <row r="72" customFormat="false" ht="24.75" hidden="false" customHeight="true" outlineLevel="0" collapsed="false">
      <c r="A72" s="33" t="s">
        <v>163</v>
      </c>
      <c r="B72" s="34" t="s">
        <v>144</v>
      </c>
      <c r="C72" s="35" t="s">
        <v>225</v>
      </c>
      <c r="D72" s="26" t="n">
        <v>192.7</v>
      </c>
      <c r="E72" s="26" t="s">
        <v>30</v>
      </c>
      <c r="F72" s="49"/>
      <c r="G72" s="40"/>
    </row>
    <row r="73" customFormat="false" ht="75" hidden="false" customHeight="false" outlineLevel="0" collapsed="false">
      <c r="A73" s="33" t="s">
        <v>226</v>
      </c>
      <c r="B73" s="34" t="s">
        <v>144</v>
      </c>
      <c r="C73" s="35" t="s">
        <v>227</v>
      </c>
      <c r="D73" s="26" t="n">
        <v>25974442.1</v>
      </c>
      <c r="E73" s="26" t="s">
        <v>30</v>
      </c>
      <c r="F73" s="49"/>
      <c r="G73" s="40"/>
    </row>
    <row r="74" customFormat="false" ht="76.5" hidden="false" customHeight="true" outlineLevel="0" collapsed="false">
      <c r="A74" s="33" t="s">
        <v>181</v>
      </c>
      <c r="B74" s="34" t="s">
        <v>144</v>
      </c>
      <c r="C74" s="35" t="s">
        <v>228</v>
      </c>
      <c r="D74" s="26" t="n">
        <v>17310600</v>
      </c>
      <c r="E74" s="26" t="n">
        <v>5678146.09</v>
      </c>
      <c r="F74" s="49" t="n">
        <f aca="false">SUM(E74/D74)*100</f>
        <v>32.8015556364309</v>
      </c>
      <c r="G74" s="40"/>
    </row>
    <row r="75" customFormat="false" ht="36" hidden="false" customHeight="true" outlineLevel="0" collapsed="false">
      <c r="A75" s="33" t="s">
        <v>215</v>
      </c>
      <c r="B75" s="34" t="s">
        <v>144</v>
      </c>
      <c r="C75" s="35" t="s">
        <v>229</v>
      </c>
      <c r="D75" s="26" t="n">
        <v>9190909.09</v>
      </c>
      <c r="E75" s="26" t="n">
        <v>85600</v>
      </c>
      <c r="F75" s="49" t="n">
        <f aca="false">SUM(E75/D75)*100</f>
        <v>0.931355094058492</v>
      </c>
      <c r="G75" s="40"/>
    </row>
    <row r="76" customFormat="false" ht="28.5" hidden="false" customHeight="true" outlineLevel="0" collapsed="false">
      <c r="A76" s="33" t="s">
        <v>173</v>
      </c>
      <c r="B76" s="34" t="s">
        <v>144</v>
      </c>
      <c r="C76" s="35" t="s">
        <v>230</v>
      </c>
      <c r="D76" s="26" t="n">
        <v>3098200</v>
      </c>
      <c r="E76" s="26" t="n">
        <v>892740.63</v>
      </c>
      <c r="F76" s="49" t="n">
        <f aca="false">SUM(E76/D76)*100</f>
        <v>28.8148160222064</v>
      </c>
      <c r="G76" s="40"/>
    </row>
    <row r="77" customFormat="false" ht="56.25" hidden="false" customHeight="true" outlineLevel="0" collapsed="false">
      <c r="A77" s="53" t="s">
        <v>177</v>
      </c>
      <c r="B77" s="34" t="s">
        <v>144</v>
      </c>
      <c r="C77" s="35" t="s">
        <v>231</v>
      </c>
      <c r="D77" s="26" t="n">
        <v>929100</v>
      </c>
      <c r="E77" s="26" t="n">
        <v>276431.17</v>
      </c>
      <c r="F77" s="49" t="n">
        <f aca="false">SUM(E77/D77)*100</f>
        <v>29.7525745344957</v>
      </c>
      <c r="G77" s="40"/>
    </row>
    <row r="78" customFormat="false" ht="33" hidden="false" customHeight="false" outlineLevel="0" collapsed="false">
      <c r="A78" s="33" t="s">
        <v>155</v>
      </c>
      <c r="B78" s="34" t="s">
        <v>144</v>
      </c>
      <c r="C78" s="35" t="s">
        <v>232</v>
      </c>
      <c r="D78" s="26" t="n">
        <v>15600</v>
      </c>
      <c r="E78" s="26" t="s">
        <v>30</v>
      </c>
      <c r="F78" s="49"/>
      <c r="G78" s="40"/>
    </row>
    <row r="79" customFormat="false" ht="36" hidden="false" customHeight="true" outlineLevel="0" collapsed="false">
      <c r="A79" s="33" t="s">
        <v>233</v>
      </c>
      <c r="B79" s="34" t="s">
        <v>144</v>
      </c>
      <c r="C79" s="35" t="s">
        <v>234</v>
      </c>
      <c r="D79" s="26" t="n">
        <v>1871100</v>
      </c>
      <c r="E79" s="26" t="n">
        <v>441066.24</v>
      </c>
      <c r="F79" s="49" t="n">
        <f aca="false">SUM(E79/D79)*100</f>
        <v>23.5725637325637</v>
      </c>
      <c r="G79" s="40"/>
    </row>
    <row r="80" customFormat="false" ht="43.5" hidden="false" customHeight="true" outlineLevel="0" collapsed="false">
      <c r="A80" s="33" t="s">
        <v>235</v>
      </c>
      <c r="B80" s="34" t="s">
        <v>144</v>
      </c>
      <c r="C80" s="35" t="s">
        <v>236</v>
      </c>
      <c r="D80" s="26" t="n">
        <v>50000</v>
      </c>
      <c r="E80" s="26" t="s">
        <v>30</v>
      </c>
      <c r="F80" s="49"/>
      <c r="G80" s="40"/>
    </row>
    <row r="81" customFormat="false" ht="31.5" hidden="false" customHeight="true" outlineLevel="0" collapsed="false">
      <c r="A81" s="33" t="s">
        <v>237</v>
      </c>
      <c r="B81" s="34" t="s">
        <v>144</v>
      </c>
      <c r="C81" s="35" t="s">
        <v>238</v>
      </c>
      <c r="D81" s="26" t="n">
        <v>200000</v>
      </c>
      <c r="E81" s="26" t="s">
        <v>30</v>
      </c>
      <c r="F81" s="49"/>
      <c r="G81" s="40"/>
    </row>
    <row r="82" customFormat="false" ht="33.75" hidden="false" customHeight="true" outlineLevel="0" collapsed="false">
      <c r="A82" s="33" t="s">
        <v>215</v>
      </c>
      <c r="B82" s="34" t="s">
        <v>144</v>
      </c>
      <c r="C82" s="35" t="s">
        <v>239</v>
      </c>
      <c r="D82" s="26" t="n">
        <v>2778300</v>
      </c>
      <c r="E82" s="26" t="n">
        <v>1342489.6</v>
      </c>
      <c r="F82" s="49" t="n">
        <f aca="false">SUM(E82/D82)*100</f>
        <v>48.3205413382284</v>
      </c>
      <c r="G82" s="40"/>
    </row>
    <row r="83" customFormat="false" ht="42" hidden="false" customHeight="true" outlineLevel="0" collapsed="false">
      <c r="A83" s="33" t="s">
        <v>235</v>
      </c>
      <c r="B83" s="34" t="s">
        <v>144</v>
      </c>
      <c r="C83" s="35" t="s">
        <v>240</v>
      </c>
      <c r="D83" s="26" t="n">
        <v>3384000</v>
      </c>
      <c r="E83" s="26" t="n">
        <v>562500</v>
      </c>
      <c r="F83" s="49" t="n">
        <f aca="false">SUM(E83/D83)*100</f>
        <v>16.6223404255319</v>
      </c>
      <c r="G83" s="40"/>
    </row>
    <row r="84" customFormat="false" ht="44.25" hidden="false" customHeight="true" outlineLevel="0" collapsed="false">
      <c r="A84" s="33" t="s">
        <v>241</v>
      </c>
      <c r="B84" s="34" t="s">
        <v>144</v>
      </c>
      <c r="C84" s="35" t="s">
        <v>242</v>
      </c>
      <c r="D84" s="26" t="n">
        <v>1003800</v>
      </c>
      <c r="E84" s="26" t="n">
        <v>251658</v>
      </c>
      <c r="F84" s="49" t="n">
        <f aca="false">SUM(E84/D84)*100</f>
        <v>25.0705319784818</v>
      </c>
      <c r="G84" s="40"/>
    </row>
    <row r="85" customFormat="false" ht="54.75" hidden="false" customHeight="true" outlineLevel="0" collapsed="false">
      <c r="A85" s="33" t="s">
        <v>208</v>
      </c>
      <c r="B85" s="34" t="s">
        <v>144</v>
      </c>
      <c r="C85" s="35" t="s">
        <v>243</v>
      </c>
      <c r="D85" s="26" t="n">
        <v>1303467</v>
      </c>
      <c r="E85" s="26" t="s">
        <v>30</v>
      </c>
      <c r="F85" s="49"/>
      <c r="G85" s="40"/>
    </row>
    <row r="86" customFormat="false" ht="25.5" hidden="false" customHeight="true" outlineLevel="0" collapsed="false">
      <c r="A86" s="33" t="s">
        <v>155</v>
      </c>
      <c r="B86" s="34" t="s">
        <v>144</v>
      </c>
      <c r="C86" s="35" t="s">
        <v>244</v>
      </c>
      <c r="D86" s="26" t="n">
        <v>171300</v>
      </c>
      <c r="E86" s="26" t="n">
        <v>42937.75</v>
      </c>
      <c r="F86" s="49" t="n">
        <f aca="false">SUM(E86/D86)*100</f>
        <v>25.0658201984822</v>
      </c>
      <c r="G86" s="40"/>
    </row>
    <row r="87" customFormat="false" ht="48" hidden="false" customHeight="true" outlineLevel="0" collapsed="false">
      <c r="A87" s="33" t="s">
        <v>218</v>
      </c>
      <c r="B87" s="34" t="s">
        <v>144</v>
      </c>
      <c r="C87" s="35" t="s">
        <v>245</v>
      </c>
      <c r="D87" s="26" t="n">
        <v>1250000</v>
      </c>
      <c r="E87" s="26" t="n">
        <v>312000</v>
      </c>
      <c r="F87" s="49" t="n">
        <f aca="false">SUM(E87/D87)*100</f>
        <v>24.96</v>
      </c>
      <c r="G87" s="40"/>
    </row>
    <row r="88" customFormat="false" ht="25.5" hidden="false" customHeight="true" outlineLevel="0" collapsed="false">
      <c r="A88" s="33" t="s">
        <v>246</v>
      </c>
      <c r="B88" s="34" t="s">
        <v>144</v>
      </c>
      <c r="C88" s="35" t="s">
        <v>247</v>
      </c>
      <c r="D88" s="26" t="n">
        <v>100000</v>
      </c>
      <c r="E88" s="26" t="s">
        <v>30</v>
      </c>
      <c r="F88" s="49"/>
      <c r="G88" s="40"/>
    </row>
    <row r="89" customFormat="false" ht="33.75" hidden="false" customHeight="true" outlineLevel="0" collapsed="false">
      <c r="A89" s="33" t="s">
        <v>248</v>
      </c>
      <c r="B89" s="34" t="s">
        <v>144</v>
      </c>
      <c r="C89" s="35" t="s">
        <v>249</v>
      </c>
      <c r="D89" s="26" t="n">
        <v>4700</v>
      </c>
      <c r="E89" s="26" t="s">
        <v>30</v>
      </c>
      <c r="F89" s="49"/>
      <c r="G89" s="40"/>
    </row>
    <row r="90" customFormat="false" ht="54" hidden="false" customHeight="true" outlineLevel="0" collapsed="false">
      <c r="A90" s="33" t="s">
        <v>250</v>
      </c>
      <c r="B90" s="34" t="s">
        <v>144</v>
      </c>
      <c r="C90" s="35" t="s">
        <v>251</v>
      </c>
      <c r="D90" s="26" t="n">
        <v>2405400</v>
      </c>
      <c r="E90" s="26" t="n">
        <v>600600</v>
      </c>
      <c r="F90" s="49" t="n">
        <f aca="false">SUM(E90/D90)*100</f>
        <v>24.968820154652</v>
      </c>
      <c r="G90" s="40"/>
    </row>
    <row r="91" customFormat="false" ht="22.5" hidden="false" customHeight="false" outlineLevel="0" collapsed="false">
      <c r="A91" s="54" t="s">
        <v>252</v>
      </c>
      <c r="B91" s="55" t="n">
        <v>450</v>
      </c>
      <c r="C91" s="56" t="s">
        <v>20</v>
      </c>
      <c r="D91" s="57" t="n">
        <v>915999.34</v>
      </c>
      <c r="E91" s="57" t="n">
        <v>-2326760.7</v>
      </c>
      <c r="F91" s="49" t="n">
        <f aca="false">SUM(E91/D91)*100</f>
        <v>-254.013359878622</v>
      </c>
      <c r="G91" s="40"/>
    </row>
  </sheetData>
  <mergeCells count="9">
    <mergeCell ref="C2:F2"/>
    <mergeCell ref="C3:F3"/>
    <mergeCell ref="C4:F4"/>
    <mergeCell ref="C5:F5"/>
    <mergeCell ref="A7:F8"/>
    <mergeCell ref="A10:A11"/>
    <mergeCell ref="B10:B11"/>
    <mergeCell ref="C10:C11"/>
    <mergeCell ref="D10:F10"/>
  </mergeCells>
  <printOptions headings="false" gridLines="false" gridLinesSet="true" horizontalCentered="false" verticalCentered="false"/>
  <pageMargins left="0.551388888888889" right="0.196527777777778" top="0.236111111111111" bottom="0.39375" header="0.511805555555555" footer="0"/>
  <pageSetup paperSize="9" scale="100" firstPageNumber="0" fitToWidth="2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&amp;R&amp;DСТР. &amp;P</oddFooter>
  </headerFooter>
  <rowBreaks count="3" manualBreakCount="3">
    <brk id="44" man="true" max="16383" min="0"/>
    <brk id="61" man="true" max="16383" min="0"/>
    <brk id="74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3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9" activeCellId="0" sqref="C9"/>
    </sheetView>
  </sheetViews>
  <sheetFormatPr defaultRowHeight="15" zeroHeight="false" outlineLevelRow="0" outlineLevelCol="0"/>
  <cols>
    <col collapsed="false" customWidth="true" hidden="false" outlineLevel="0" max="1" min="1" style="1" width="32.87"/>
    <col collapsed="false" customWidth="true" hidden="false" outlineLevel="0" max="2" min="2" style="1" width="5.01"/>
    <col collapsed="false" customWidth="true" hidden="false" outlineLevel="0" max="3" min="3" style="1" width="27.99"/>
    <col collapsed="false" customWidth="true" hidden="false" outlineLevel="0" max="4" min="4" style="1" width="12.42"/>
    <col collapsed="false" customWidth="true" hidden="false" outlineLevel="0" max="5" min="5" style="1" width="11.3"/>
    <col collapsed="false" customWidth="true" hidden="false" outlineLevel="0" max="6" min="6" style="1" width="11.38"/>
    <col collapsed="false" customWidth="true" hidden="false" outlineLevel="0" max="996" min="7" style="1" width="9.13"/>
    <col collapsed="false" customWidth="true" hidden="false" outlineLevel="0" max="1025" min="997" style="0" width="11.57"/>
  </cols>
  <sheetData>
    <row r="1" customFormat="false" ht="19.5" hidden="false" customHeight="true" outlineLevel="0" collapsed="false">
      <c r="A1" s="36"/>
      <c r="B1" s="58"/>
      <c r="C1" s="7" t="s">
        <v>0</v>
      </c>
      <c r="D1" s="7"/>
      <c r="E1" s="7"/>
      <c r="F1" s="7"/>
      <c r="G1" s="40"/>
    </row>
    <row r="2" customFormat="false" ht="15" hidden="false" customHeight="true" outlineLevel="0" collapsed="false">
      <c r="A2" s="36"/>
      <c r="B2" s="58"/>
      <c r="C2" s="10" t="s">
        <v>1</v>
      </c>
      <c r="D2" s="10"/>
      <c r="E2" s="10"/>
      <c r="F2" s="10"/>
      <c r="G2" s="40"/>
    </row>
    <row r="3" customFormat="false" ht="16.5" hidden="false" customHeight="true" outlineLevel="0" collapsed="false">
      <c r="A3" s="36"/>
      <c r="B3" s="58"/>
      <c r="C3" s="12" t="s">
        <v>2</v>
      </c>
      <c r="D3" s="12"/>
      <c r="E3" s="12"/>
      <c r="F3" s="12"/>
      <c r="G3" s="40"/>
    </row>
    <row r="4" customFormat="false" ht="15" hidden="false" customHeight="true" outlineLevel="0" collapsed="false">
      <c r="A4" s="36"/>
      <c r="B4" s="58"/>
      <c r="C4" s="12" t="s">
        <v>253</v>
      </c>
      <c r="D4" s="12"/>
      <c r="E4" s="12"/>
      <c r="F4" s="12"/>
      <c r="G4" s="40"/>
    </row>
    <row r="5" customFormat="false" ht="10.5" hidden="false" customHeight="true" outlineLevel="0" collapsed="false">
      <c r="A5" s="36"/>
      <c r="B5" s="58"/>
      <c r="C5" s="37"/>
      <c r="D5" s="38"/>
      <c r="E5" s="39"/>
      <c r="F5" s="39"/>
      <c r="G5" s="40"/>
    </row>
    <row r="6" customFormat="false" ht="10.5" hidden="false" customHeight="true" outlineLevel="0" collapsed="false">
      <c r="A6" s="59" t="s">
        <v>254</v>
      </c>
      <c r="B6" s="59"/>
      <c r="C6" s="59"/>
      <c r="D6" s="59"/>
      <c r="E6" s="59"/>
      <c r="F6" s="59"/>
      <c r="G6" s="40"/>
    </row>
    <row r="7" customFormat="false" ht="20.25" hidden="false" customHeight="true" outlineLevel="0" collapsed="false">
      <c r="A7" s="59"/>
      <c r="B7" s="59"/>
      <c r="C7" s="59"/>
      <c r="D7" s="59"/>
      <c r="E7" s="59"/>
      <c r="F7" s="59"/>
      <c r="G7" s="40"/>
    </row>
    <row r="8" customFormat="false" ht="14.1" hidden="false" customHeight="true" outlineLevel="0" collapsed="false">
      <c r="A8" s="60"/>
      <c r="B8" s="61"/>
      <c r="C8" s="62"/>
      <c r="D8" s="43"/>
      <c r="E8" s="39"/>
      <c r="F8" s="39"/>
      <c r="G8" s="40"/>
    </row>
    <row r="9" customFormat="false" ht="11.45" hidden="false" customHeight="true" outlineLevel="0" collapsed="false">
      <c r="A9" s="63" t="s">
        <v>141</v>
      </c>
      <c r="B9" s="63" t="s">
        <v>6</v>
      </c>
      <c r="C9" s="63" t="s">
        <v>255</v>
      </c>
      <c r="D9" s="64" t="s">
        <v>8</v>
      </c>
      <c r="E9" s="64"/>
      <c r="F9" s="64"/>
      <c r="G9" s="40"/>
    </row>
    <row r="10" customFormat="false" ht="35.25" hidden="false" customHeight="true" outlineLevel="0" collapsed="false">
      <c r="A10" s="63"/>
      <c r="B10" s="63"/>
      <c r="C10" s="63"/>
      <c r="D10" s="65" t="s">
        <v>9</v>
      </c>
      <c r="E10" s="65" t="s">
        <v>10</v>
      </c>
      <c r="F10" s="65" t="s">
        <v>11</v>
      </c>
      <c r="G10" s="40"/>
    </row>
    <row r="11" customFormat="false" ht="11.45" hidden="false" customHeight="true" outlineLevel="0" collapsed="false">
      <c r="A11" s="63" t="s">
        <v>12</v>
      </c>
      <c r="B11" s="63" t="s">
        <v>13</v>
      </c>
      <c r="C11" s="63" t="s">
        <v>14</v>
      </c>
      <c r="D11" s="66" t="s">
        <v>15</v>
      </c>
      <c r="E11" s="66" t="s">
        <v>16</v>
      </c>
      <c r="F11" s="66" t="s">
        <v>17</v>
      </c>
      <c r="G11" s="40"/>
    </row>
    <row r="12" customFormat="false" ht="22.5" hidden="false" customHeight="false" outlineLevel="0" collapsed="false">
      <c r="A12" s="46" t="s">
        <v>256</v>
      </c>
      <c r="B12" s="24" t="s">
        <v>257</v>
      </c>
      <c r="C12" s="25" t="s">
        <v>20</v>
      </c>
      <c r="D12" s="26" t="n">
        <v>-915999.34</v>
      </c>
      <c r="E12" s="26" t="n">
        <v>2326760.7</v>
      </c>
      <c r="F12" s="67" t="n">
        <f aca="false">SUM(E12/D12)*100</f>
        <v>-254.013359878622</v>
      </c>
      <c r="G12" s="40"/>
    </row>
    <row r="13" customFormat="false" ht="13.8" hidden="false" customHeight="false" outlineLevel="0" collapsed="false">
      <c r="A13" s="68" t="s">
        <v>258</v>
      </c>
      <c r="B13" s="29"/>
      <c r="C13" s="30"/>
      <c r="D13" s="31"/>
      <c r="E13" s="69"/>
      <c r="F13" s="70"/>
      <c r="G13" s="40"/>
    </row>
    <row r="14" customFormat="false" ht="22.5" hidden="false" customHeight="false" outlineLevel="0" collapsed="false">
      <c r="A14" s="71" t="s">
        <v>259</v>
      </c>
      <c r="B14" s="72" t="s">
        <v>260</v>
      </c>
      <c r="C14" s="73" t="s">
        <v>20</v>
      </c>
      <c r="D14" s="48" t="n">
        <v>-1536758</v>
      </c>
      <c r="E14" s="48" t="n">
        <v>-86854.4</v>
      </c>
      <c r="F14" s="67" t="n">
        <f aca="false">SUM(E14/D14)*100</f>
        <v>5.65179423175282</v>
      </c>
      <c r="G14" s="40"/>
    </row>
    <row r="15" customFormat="false" ht="13.8" hidden="false" customHeight="false" outlineLevel="0" collapsed="false">
      <c r="A15" s="29"/>
      <c r="B15" s="29"/>
      <c r="C15" s="30"/>
      <c r="D15" s="31"/>
      <c r="E15" s="31"/>
      <c r="F15" s="67"/>
      <c r="G15" s="40"/>
    </row>
    <row r="16" customFormat="false" ht="44.25" hidden="false" customHeight="true" outlineLevel="0" collapsed="false">
      <c r="A16" s="33" t="s">
        <v>261</v>
      </c>
      <c r="B16" s="74" t="s">
        <v>260</v>
      </c>
      <c r="C16" s="73" t="s">
        <v>262</v>
      </c>
      <c r="D16" s="48" t="n">
        <v>-1865178.92</v>
      </c>
      <c r="E16" s="48" t="n">
        <v>-360544.8</v>
      </c>
      <c r="F16" s="67" t="n">
        <f aca="false">SUM(E16/D16)*100</f>
        <v>19.3303063922683</v>
      </c>
      <c r="G16" s="40"/>
    </row>
    <row r="17" customFormat="false" ht="56.25" hidden="false" customHeight="true" outlineLevel="0" collapsed="false">
      <c r="A17" s="33" t="s">
        <v>263</v>
      </c>
      <c r="B17" s="74" t="s">
        <v>260</v>
      </c>
      <c r="C17" s="73" t="s">
        <v>264</v>
      </c>
      <c r="D17" s="48" t="n">
        <v>-1865178.92</v>
      </c>
      <c r="E17" s="48" t="n">
        <v>-360544.8</v>
      </c>
      <c r="F17" s="67" t="n">
        <f aca="false">SUM(E17/D17)*100</f>
        <v>19.3303063922683</v>
      </c>
      <c r="G17" s="40"/>
    </row>
    <row r="18" customFormat="false" ht="62.25" hidden="false" customHeight="true" outlineLevel="0" collapsed="false">
      <c r="A18" s="33" t="s">
        <v>265</v>
      </c>
      <c r="B18" s="74" t="s">
        <v>260</v>
      </c>
      <c r="C18" s="73" t="s">
        <v>266</v>
      </c>
      <c r="D18" s="48" t="n">
        <v>-1865178.92</v>
      </c>
      <c r="E18" s="48" t="n">
        <v>-360544.8</v>
      </c>
      <c r="F18" s="67" t="n">
        <f aca="false">SUM(E18/D18)*100</f>
        <v>19.3303063922683</v>
      </c>
      <c r="G18" s="40"/>
    </row>
    <row r="19" customFormat="false" ht="66.75" hidden="false" customHeight="true" outlineLevel="0" collapsed="false">
      <c r="A19" s="33" t="s">
        <v>267</v>
      </c>
      <c r="B19" s="74" t="s">
        <v>260</v>
      </c>
      <c r="C19" s="73" t="s">
        <v>268</v>
      </c>
      <c r="D19" s="48" t="n">
        <v>-1865178.92</v>
      </c>
      <c r="E19" s="48" t="n">
        <v>-360544.8</v>
      </c>
      <c r="F19" s="67" t="n">
        <f aca="false">SUM(E19/D19)*100</f>
        <v>19.3303063922683</v>
      </c>
      <c r="G19" s="40"/>
    </row>
    <row r="20" customFormat="false" ht="39" hidden="false" customHeight="true" outlineLevel="0" collapsed="false">
      <c r="A20" s="33" t="s">
        <v>269</v>
      </c>
      <c r="B20" s="74" t="s">
        <v>260</v>
      </c>
      <c r="C20" s="73" t="s">
        <v>270</v>
      </c>
      <c r="D20" s="48" t="n">
        <v>328420.92</v>
      </c>
      <c r="E20" s="48" t="n">
        <v>273690.4</v>
      </c>
      <c r="F20" s="67" t="n">
        <f aca="false">SUM(E20/D20)*100</f>
        <v>83.3352516033388</v>
      </c>
      <c r="G20" s="40"/>
    </row>
    <row r="21" customFormat="false" ht="50.25" hidden="false" customHeight="true" outlineLevel="0" collapsed="false">
      <c r="A21" s="33" t="s">
        <v>271</v>
      </c>
      <c r="B21" s="74" t="s">
        <v>260</v>
      </c>
      <c r="C21" s="73" t="s">
        <v>272</v>
      </c>
      <c r="D21" s="48" t="n">
        <v>328420.92</v>
      </c>
      <c r="E21" s="48" t="n">
        <v>273690.4</v>
      </c>
      <c r="F21" s="67" t="n">
        <f aca="false">SUM(E21/D21)*100</f>
        <v>83.3352516033388</v>
      </c>
      <c r="G21" s="40"/>
    </row>
    <row r="22" customFormat="false" ht="53.25" hidden="false" customHeight="true" outlineLevel="0" collapsed="false">
      <c r="A22" s="33" t="s">
        <v>273</v>
      </c>
      <c r="B22" s="74" t="s">
        <v>260</v>
      </c>
      <c r="C22" s="73" t="s">
        <v>274</v>
      </c>
      <c r="D22" s="48" t="n">
        <v>328420.92</v>
      </c>
      <c r="E22" s="48" t="n">
        <v>273690.4</v>
      </c>
      <c r="F22" s="67" t="n">
        <f aca="false">SUM(E22/D22)*100</f>
        <v>83.3352516033388</v>
      </c>
      <c r="G22" s="40"/>
    </row>
    <row r="23" customFormat="false" ht="66.75" hidden="false" customHeight="true" outlineLevel="0" collapsed="false">
      <c r="A23" s="33" t="s">
        <v>275</v>
      </c>
      <c r="B23" s="74" t="s">
        <v>260</v>
      </c>
      <c r="C23" s="73" t="s">
        <v>276</v>
      </c>
      <c r="D23" s="48" t="n">
        <v>328420.92</v>
      </c>
      <c r="E23" s="48" t="n">
        <v>273690.4</v>
      </c>
      <c r="F23" s="67" t="n">
        <f aca="false">SUM(E23/D23)*100</f>
        <v>83.3352516033388</v>
      </c>
      <c r="G23" s="40"/>
    </row>
    <row r="24" customFormat="false" ht="78.75" hidden="false" customHeight="true" outlineLevel="0" collapsed="false">
      <c r="A24" s="33" t="s">
        <v>277</v>
      </c>
      <c r="B24" s="74" t="s">
        <v>260</v>
      </c>
      <c r="C24" s="73" t="s">
        <v>278</v>
      </c>
      <c r="D24" s="48" t="n">
        <v>328420.92</v>
      </c>
      <c r="E24" s="48" t="n">
        <v>273690.4</v>
      </c>
      <c r="F24" s="67" t="n">
        <f aca="false">SUM(E24/D24)*100</f>
        <v>83.3352516033388</v>
      </c>
      <c r="G24" s="40"/>
    </row>
    <row r="25" customFormat="false" ht="13.8" hidden="false" customHeight="false" outlineLevel="0" collapsed="false">
      <c r="A25" s="71" t="s">
        <v>279</v>
      </c>
      <c r="B25" s="72" t="s">
        <v>280</v>
      </c>
      <c r="C25" s="73" t="s">
        <v>20</v>
      </c>
      <c r="D25" s="48" t="n">
        <v>620758.66</v>
      </c>
      <c r="E25" s="48" t="n">
        <v>2413615.1</v>
      </c>
      <c r="F25" s="67" t="n">
        <f aca="false">SUM(E25/D25)*100</f>
        <v>388.816984043364</v>
      </c>
      <c r="G25" s="40"/>
    </row>
    <row r="26" customFormat="false" ht="43.5" hidden="false" customHeight="false" outlineLevel="0" collapsed="false">
      <c r="A26" s="33" t="s">
        <v>281</v>
      </c>
      <c r="B26" s="74" t="s">
        <v>280</v>
      </c>
      <c r="C26" s="73" t="s">
        <v>282</v>
      </c>
      <c r="D26" s="48" t="n">
        <v>620758.66</v>
      </c>
      <c r="E26" s="48" t="n">
        <v>2413615.1</v>
      </c>
      <c r="F26" s="67" t="n">
        <f aca="false">SUM(E26/D26)*100</f>
        <v>388.816984043364</v>
      </c>
      <c r="G26" s="40"/>
    </row>
    <row r="27" customFormat="false" ht="13.8" hidden="false" customHeight="false" outlineLevel="0" collapsed="false">
      <c r="A27" s="75" t="s">
        <v>283</v>
      </c>
      <c r="B27" s="72" t="s">
        <v>284</v>
      </c>
      <c r="C27" s="73" t="s">
        <v>20</v>
      </c>
      <c r="D27" s="48" t="n">
        <v>-352676328.95</v>
      </c>
      <c r="E27" s="48" t="n">
        <v>-89265932.66</v>
      </c>
      <c r="F27" s="67" t="n">
        <f aca="false">SUM(E27/D27)*100</f>
        <v>25.3110076669352</v>
      </c>
      <c r="G27" s="40"/>
    </row>
    <row r="28" customFormat="false" ht="36.75" hidden="false" customHeight="true" outlineLevel="0" collapsed="false">
      <c r="A28" s="33" t="s">
        <v>285</v>
      </c>
      <c r="B28" s="74" t="s">
        <v>284</v>
      </c>
      <c r="C28" s="73" t="s">
        <v>286</v>
      </c>
      <c r="D28" s="48" t="n">
        <v>-352676328.95</v>
      </c>
      <c r="E28" s="48" t="n">
        <v>-89265932.66</v>
      </c>
      <c r="F28" s="67" t="n">
        <f aca="false">SUM(E28/D28)*100</f>
        <v>25.3110076669352</v>
      </c>
      <c r="G28" s="40"/>
    </row>
    <row r="29" customFormat="false" ht="34.5" hidden="false" customHeight="true" outlineLevel="0" collapsed="false">
      <c r="A29" s="33" t="s">
        <v>287</v>
      </c>
      <c r="B29" s="74" t="s">
        <v>284</v>
      </c>
      <c r="C29" s="73" t="s">
        <v>288</v>
      </c>
      <c r="D29" s="48" t="n">
        <v>-352676328.95</v>
      </c>
      <c r="E29" s="48" t="n">
        <v>-89265932.66</v>
      </c>
      <c r="F29" s="67" t="n">
        <f aca="false">SUM(E29/D29)*100</f>
        <v>25.3110076669352</v>
      </c>
      <c r="G29" s="40"/>
    </row>
    <row r="30" customFormat="false" ht="34.5" hidden="false" customHeight="true" outlineLevel="0" collapsed="false">
      <c r="A30" s="33" t="s">
        <v>289</v>
      </c>
      <c r="B30" s="74" t="s">
        <v>284</v>
      </c>
      <c r="C30" s="73" t="s">
        <v>290</v>
      </c>
      <c r="D30" s="48" t="n">
        <v>-352676328.95</v>
      </c>
      <c r="E30" s="48" t="n">
        <v>-89265932.66</v>
      </c>
      <c r="F30" s="67" t="n">
        <f aca="false">SUM(E30/D30)*100</f>
        <v>25.3110076669352</v>
      </c>
      <c r="G30" s="40"/>
    </row>
    <row r="31" customFormat="false" ht="44.25" hidden="false" customHeight="true" outlineLevel="0" collapsed="false">
      <c r="A31" s="33" t="s">
        <v>291</v>
      </c>
      <c r="B31" s="74" t="s">
        <v>284</v>
      </c>
      <c r="C31" s="73" t="s">
        <v>292</v>
      </c>
      <c r="D31" s="48" t="n">
        <v>-352676328.95</v>
      </c>
      <c r="E31" s="48" t="n">
        <v>-89265932.66</v>
      </c>
      <c r="F31" s="67" t="n">
        <f aca="false">SUM(E31/D31)*100</f>
        <v>25.3110076669352</v>
      </c>
      <c r="G31" s="40"/>
    </row>
    <row r="32" customFormat="false" ht="13.8" hidden="false" customHeight="false" outlineLevel="0" collapsed="false">
      <c r="A32" s="75" t="s">
        <v>293</v>
      </c>
      <c r="B32" s="72" t="s">
        <v>294</v>
      </c>
      <c r="C32" s="73" t="s">
        <v>20</v>
      </c>
      <c r="D32" s="48" t="n">
        <v>353297087.61</v>
      </c>
      <c r="E32" s="48" t="n">
        <v>91679547.76</v>
      </c>
      <c r="F32" s="67" t="n">
        <f aca="false">SUM(E32/D32)*100</f>
        <v>25.9497037975031</v>
      </c>
      <c r="G32" s="40"/>
    </row>
    <row r="33" customFormat="false" ht="27" hidden="false" customHeight="true" outlineLevel="0" collapsed="false">
      <c r="A33" s="33" t="s">
        <v>295</v>
      </c>
      <c r="B33" s="74" t="s">
        <v>294</v>
      </c>
      <c r="C33" s="73" t="s">
        <v>296</v>
      </c>
      <c r="D33" s="48" t="n">
        <v>353297087.61</v>
      </c>
      <c r="E33" s="48" t="n">
        <v>91679547.76</v>
      </c>
      <c r="F33" s="67" t="n">
        <f aca="false">SUM(E33/D33)*100</f>
        <v>25.9497037975031</v>
      </c>
      <c r="G33" s="40"/>
    </row>
    <row r="34" customFormat="false" ht="37.5" hidden="false" customHeight="true" outlineLevel="0" collapsed="false">
      <c r="A34" s="33" t="s">
        <v>297</v>
      </c>
      <c r="B34" s="74" t="s">
        <v>294</v>
      </c>
      <c r="C34" s="73" t="s">
        <v>298</v>
      </c>
      <c r="D34" s="48" t="n">
        <v>353297087.61</v>
      </c>
      <c r="E34" s="48" t="n">
        <v>91679547.76</v>
      </c>
      <c r="F34" s="67" t="n">
        <f aca="false">SUM(E34/D34)*100</f>
        <v>25.9497037975031</v>
      </c>
      <c r="G34" s="40"/>
    </row>
    <row r="35" customFormat="false" ht="33" hidden="false" customHeight="true" outlineLevel="0" collapsed="false">
      <c r="A35" s="33" t="s">
        <v>299</v>
      </c>
      <c r="B35" s="74" t="s">
        <v>294</v>
      </c>
      <c r="C35" s="73" t="s">
        <v>300</v>
      </c>
      <c r="D35" s="48" t="n">
        <v>353297087.61</v>
      </c>
      <c r="E35" s="48" t="n">
        <v>91679547.76</v>
      </c>
      <c r="F35" s="67" t="n">
        <f aca="false">SUM(E35/D35)*100</f>
        <v>25.9497037975031</v>
      </c>
      <c r="G35" s="40"/>
    </row>
    <row r="36" customFormat="false" ht="45" hidden="false" customHeight="true" outlineLevel="0" collapsed="false">
      <c r="A36" s="33" t="s">
        <v>301</v>
      </c>
      <c r="B36" s="74" t="s">
        <v>294</v>
      </c>
      <c r="C36" s="73" t="s">
        <v>302</v>
      </c>
      <c r="D36" s="48" t="n">
        <v>353297087.61</v>
      </c>
      <c r="E36" s="48" t="n">
        <v>91679547.76</v>
      </c>
      <c r="F36" s="67" t="n">
        <f aca="false">SUM(E36/D36)*100</f>
        <v>25.9497037975031</v>
      </c>
      <c r="G36" s="40"/>
    </row>
  </sheetData>
  <mergeCells count="9">
    <mergeCell ref="C1:F1"/>
    <mergeCell ref="C2:F2"/>
    <mergeCell ref="C3:F3"/>
    <mergeCell ref="C4:F4"/>
    <mergeCell ref="A6:F7"/>
    <mergeCell ref="A9:A10"/>
    <mergeCell ref="B9:B10"/>
    <mergeCell ref="C9:C10"/>
    <mergeCell ref="D9:F9"/>
  </mergeCells>
  <printOptions headings="false" gridLines="false" gridLinesSet="true" horizontalCentered="false" verticalCentered="false"/>
  <pageMargins left="0.708333333333333" right="0.275694444444444" top="0.275694444444444" bottom="0.393055555555556" header="0.511805555555555" footer="0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>&amp;CСтраница &amp;P</oddFooter>
  </headerFooter>
  <rowBreaks count="1" manualBreakCount="1">
    <brk id="26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413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2022-04-18T05:40:08Z</dcterms:created>
  <dc:creator>Рузаева</dc:creator>
  <dc:description/>
  <dc:language>ru-RU</dc:language>
  <cp:lastModifiedBy/>
  <cp:lastPrinted>2022-04-19T17:03:40Z</cp:lastPrinted>
  <dcterms:modified xsi:type="dcterms:W3CDTF">2022-07-12T12:34:42Z</dcterms:modified>
  <cp:revision>21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0503317G_20220101.xlsx</vt:lpwstr>
  </property>
  <property fmtid="{D5CDD505-2E9C-101B-9397-08002B2CF9AE}" pid="8" name="???????? ?????????">
    <vt:lpwstr>0503317G_20220101.xlsx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f09020_03</vt:lpwstr>
  </property>
  <property fmtid="{D5CDD505-2E9C-101B-9397-08002B2CF9AE}" pid="11" name="AppVersion">
    <vt:lpwstr>16.0300</vt:lpwstr>
  </property>
  <property fmtid="{D5CDD505-2E9C-101B-9397-08002B2CF9AE}" pid="12" name="DocSecurity">
    <vt:i4>0</vt:i4>
  </property>
  <property fmtid="{D5CDD505-2E9C-101B-9397-08002B2CF9AE}" pid="13" name="HyperlinksChanged">
    <vt:bool>0</vt:bool>
  </property>
  <property fmtid="{D5CDD505-2E9C-101B-9397-08002B2CF9AE}" pid="14" name="LinksUpToDate">
    <vt:bool>0</vt:bool>
  </property>
  <property fmtid="{D5CDD505-2E9C-101B-9397-08002B2CF9AE}" pid="15" name="ScaleCrop">
    <vt:bool>0</vt:bool>
  </property>
  <property fmtid="{D5CDD505-2E9C-101B-9397-08002B2CF9AE}" pid="16" name="ShareDoc">
    <vt:bool>0</vt:bool>
  </property>
</Properties>
</file>