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K:\БЛАНКИ Администрации НОВЫЕ с 2011 года\Постановления по исполнению бюджета квартальные\"/>
    </mc:Choice>
  </mc:AlternateContent>
  <bookViews>
    <workbookView xWindow="0" yWindow="0" windowWidth="18315" windowHeight="8490" tabRatio="500"/>
  </bookViews>
  <sheets>
    <sheet name="Доходы" sheetId="1" r:id="rId1"/>
    <sheet name="Расходы" sheetId="2" r:id="rId2"/>
    <sheet name="Источники" sheetId="3" r:id="rId3"/>
  </sheets>
  <definedNames>
    <definedName name="Print_Titles_0" localSheetId="0">Доходы!$10:$12</definedName>
    <definedName name="Print_Titles_0" localSheetId="2">Источники!$9:$11</definedName>
    <definedName name="Print_Titles_0" localSheetId="1">Расходы!$8:$11</definedName>
    <definedName name="_xlnm.Print_Titles" localSheetId="0">Доходы!$10:$12</definedName>
    <definedName name="_xlnm.Print_Titles" localSheetId="2">Источники!$9:$11</definedName>
    <definedName name="_xlnm.Print_Titles" localSheetId="1">Расходы!$8:$11</definedName>
  </definedNames>
  <calcPr calcId="162913" iterateDelta="1E-4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F38" i="3" l="1"/>
  <c r="F37" i="3"/>
  <c r="F36" i="3"/>
  <c r="F35" i="3"/>
  <c r="F34" i="3"/>
  <c r="F33" i="3"/>
  <c r="F32" i="3"/>
  <c r="F31" i="3"/>
  <c r="F30" i="3"/>
  <c r="F29" i="3"/>
  <c r="F28" i="3"/>
  <c r="F26" i="3"/>
  <c r="F24" i="3"/>
  <c r="F23" i="3"/>
  <c r="F22" i="3"/>
  <c r="F21" i="3"/>
  <c r="F20" i="3"/>
  <c r="F19" i="3"/>
  <c r="F18" i="3"/>
  <c r="F17" i="3"/>
  <c r="F15" i="3"/>
  <c r="F13" i="3"/>
  <c r="F12" i="3"/>
  <c r="F228" i="2"/>
  <c r="F227" i="2"/>
  <c r="F226" i="2"/>
  <c r="F225" i="2"/>
  <c r="F220" i="2"/>
  <c r="F215" i="2"/>
  <c r="F214" i="2"/>
  <c r="F213" i="2"/>
  <c r="F212" i="2"/>
  <c r="F211" i="2"/>
  <c r="F210" i="2"/>
  <c r="F209" i="2"/>
  <c r="F208" i="2"/>
  <c r="F207" i="2"/>
  <c r="F206" i="2"/>
  <c r="F202" i="2"/>
  <c r="F201" i="2"/>
  <c r="F200" i="2"/>
  <c r="F199" i="2"/>
  <c r="F198" i="2"/>
  <c r="F197" i="2"/>
  <c r="F196" i="2"/>
  <c r="F195" i="2"/>
  <c r="F194" i="2"/>
  <c r="F191" i="2"/>
  <c r="F190" i="2"/>
  <c r="F189" i="2"/>
  <c r="F188" i="2"/>
  <c r="F187" i="2"/>
  <c r="F186" i="2"/>
  <c r="F185" i="2"/>
  <c r="F184" i="2"/>
  <c r="F183" i="2"/>
  <c r="F182" i="2"/>
  <c r="F181" i="2"/>
  <c r="F180" i="2"/>
  <c r="F179" i="2"/>
  <c r="F178" i="2"/>
  <c r="F177" i="2"/>
  <c r="F176" i="2"/>
  <c r="F175" i="2"/>
  <c r="F174" i="2"/>
  <c r="F173" i="2"/>
  <c r="F172" i="2"/>
  <c r="F171" i="2"/>
  <c r="F170" i="2"/>
  <c r="F169" i="2"/>
  <c r="F168" i="2"/>
  <c r="F167" i="2"/>
  <c r="F166" i="2"/>
  <c r="F165" i="2"/>
  <c r="F164" i="2"/>
  <c r="F163" i="2"/>
  <c r="F162" i="2"/>
  <c r="F161" i="2"/>
  <c r="F160" i="2"/>
  <c r="F159" i="2"/>
  <c r="F158" i="2"/>
  <c r="F157" i="2"/>
  <c r="F156" i="2"/>
  <c r="F155" i="2"/>
  <c r="F154" i="2"/>
  <c r="F153" i="2"/>
  <c r="F152" i="2"/>
  <c r="F151" i="2"/>
  <c r="F150" i="2"/>
  <c r="F149" i="2"/>
  <c r="F148" i="2"/>
  <c r="F147" i="2"/>
  <c r="F145" i="2"/>
  <c r="F144" i="2"/>
  <c r="F143" i="2"/>
  <c r="F142" i="2"/>
  <c r="F141" i="2"/>
  <c r="F140" i="2"/>
  <c r="F139" i="2"/>
  <c r="F138" i="2"/>
  <c r="F137" i="2"/>
  <c r="F136" i="2"/>
  <c r="F135" i="2"/>
  <c r="F134" i="2"/>
  <c r="F133" i="2"/>
  <c r="F132" i="2"/>
  <c r="F125" i="2"/>
  <c r="F123" i="2"/>
  <c r="F122" i="2"/>
  <c r="F121" i="2"/>
  <c r="F120" i="2"/>
  <c r="F117" i="2"/>
  <c r="F116" i="2"/>
  <c r="F115" i="2"/>
  <c r="F114" i="2"/>
  <c r="F113" i="2"/>
  <c r="F112" i="2"/>
  <c r="F108" i="2"/>
  <c r="F107" i="2"/>
  <c r="F106" i="2"/>
  <c r="F105" i="2"/>
  <c r="F104" i="2"/>
  <c r="F100" i="2"/>
  <c r="F99" i="2"/>
  <c r="F98" i="2"/>
  <c r="F97" i="2"/>
  <c r="F96" i="2"/>
  <c r="F95" i="2"/>
  <c r="F94" i="2"/>
  <c r="F93" i="2"/>
  <c r="F92" i="2"/>
  <c r="F91" i="2"/>
  <c r="F90" i="2"/>
  <c r="F89" i="2"/>
  <c r="F87" i="2"/>
  <c r="F86" i="2"/>
  <c r="F85" i="2"/>
  <c r="F84" i="2"/>
  <c r="F83" i="2"/>
  <c r="F82" i="2"/>
  <c r="F81" i="2"/>
  <c r="F80" i="2"/>
  <c r="F79" i="2"/>
  <c r="F77" i="2"/>
  <c r="F76" i="2"/>
  <c r="F75" i="2"/>
  <c r="F74" i="2"/>
  <c r="F73" i="2"/>
  <c r="F72" i="2"/>
  <c r="F71" i="2"/>
  <c r="F70" i="2"/>
  <c r="F69" i="2"/>
  <c r="F68" i="2"/>
  <c r="F67" i="2"/>
  <c r="F66" i="2"/>
  <c r="F65" i="2"/>
  <c r="F64" i="2"/>
  <c r="F63" i="2"/>
  <c r="F62" i="2"/>
  <c r="F61" i="2"/>
  <c r="F60" i="2"/>
  <c r="F58" i="2"/>
  <c r="F57" i="2"/>
  <c r="F56" i="2"/>
  <c r="F55" i="2"/>
  <c r="F51" i="2"/>
  <c r="F50" i="2"/>
  <c r="F49" i="2"/>
  <c r="F48" i="2"/>
  <c r="F47" i="2"/>
  <c r="F46" i="2"/>
  <c r="F45" i="2"/>
  <c r="F43" i="2"/>
  <c r="F42" i="2"/>
  <c r="F41" i="2"/>
  <c r="F40" i="2"/>
  <c r="F35" i="2"/>
  <c r="F34" i="2"/>
  <c r="F33" i="2"/>
  <c r="F32" i="2"/>
  <c r="F31" i="2"/>
  <c r="F30" i="2"/>
  <c r="F29" i="2"/>
  <c r="F28" i="2"/>
  <c r="F27" i="2"/>
  <c r="F26" i="2"/>
  <c r="F25" i="2"/>
  <c r="F24" i="2"/>
  <c r="F23" i="2"/>
  <c r="F22" i="2"/>
  <c r="F21" i="2"/>
  <c r="F20" i="2"/>
  <c r="F19" i="2"/>
  <c r="F18" i="2"/>
  <c r="F17" i="2"/>
  <c r="F16" i="2"/>
  <c r="F15" i="2"/>
  <c r="F14" i="2"/>
  <c r="F12" i="2"/>
  <c r="F158" i="1"/>
  <c r="F157" i="1"/>
  <c r="F156" i="1"/>
  <c r="F155" i="1"/>
  <c r="F154" i="1"/>
  <c r="F153" i="1"/>
  <c r="F152" i="1"/>
  <c r="F151" i="1"/>
  <c r="F150" i="1"/>
  <c r="F149" i="1"/>
  <c r="F148" i="1"/>
  <c r="F147" i="1"/>
  <c r="F146" i="1"/>
  <c r="F145" i="1"/>
  <c r="F144" i="1"/>
  <c r="F143" i="1"/>
  <c r="F142" i="1"/>
  <c r="F137" i="1"/>
  <c r="F136" i="1"/>
  <c r="F135" i="1"/>
  <c r="F134" i="1"/>
  <c r="F133" i="1"/>
  <c r="F132" i="1"/>
  <c r="F131" i="1"/>
  <c r="F130" i="1"/>
  <c r="F129" i="1"/>
  <c r="F128" i="1"/>
  <c r="F127" i="1"/>
  <c r="F126" i="1"/>
  <c r="F125" i="1"/>
  <c r="F124" i="1"/>
  <c r="F123" i="1"/>
  <c r="F118" i="1"/>
  <c r="F117" i="1"/>
  <c r="F116" i="1"/>
  <c r="F115" i="1"/>
  <c r="F114" i="1"/>
  <c r="F113" i="1"/>
  <c r="F112" i="1"/>
  <c r="F111" i="1"/>
  <c r="F106" i="1"/>
  <c r="F105" i="1"/>
  <c r="F104" i="1"/>
  <c r="F103" i="1"/>
  <c r="F102" i="1"/>
  <c r="F101" i="1"/>
  <c r="F100" i="1"/>
  <c r="F99" i="1"/>
  <c r="F98" i="1"/>
  <c r="F97" i="1"/>
  <c r="F96" i="1"/>
  <c r="F95" i="1"/>
  <c r="F94" i="1"/>
  <c r="F93" i="1"/>
  <c r="F92" i="1"/>
  <c r="F91" i="1"/>
  <c r="F90" i="1"/>
  <c r="F89" i="1"/>
  <c r="F88" i="1"/>
  <c r="F87" i="1"/>
  <c r="F86" i="1"/>
  <c r="F85" i="1"/>
  <c r="F84" i="1"/>
  <c r="F83" i="1"/>
  <c r="F82" i="1"/>
  <c r="F77" i="1"/>
  <c r="F76" i="1"/>
  <c r="F75" i="1"/>
  <c r="F74" i="1"/>
  <c r="F71" i="1"/>
  <c r="F70" i="1"/>
  <c r="F69" i="1"/>
  <c r="F68" i="1"/>
  <c r="F67" i="1"/>
  <c r="F66" i="1"/>
  <c r="F65" i="1"/>
  <c r="F64" i="1"/>
  <c r="F63" i="1"/>
  <c r="F62" i="1"/>
  <c r="F61" i="1"/>
  <c r="F60" i="1"/>
  <c r="F59" i="1"/>
  <c r="F58" i="1"/>
  <c r="F57" i="1"/>
  <c r="F56" i="1"/>
  <c r="F53" i="1"/>
  <c r="F49" i="1"/>
  <c r="F48" i="1"/>
  <c r="F45" i="1"/>
  <c r="F44" i="1"/>
  <c r="F43" i="1"/>
  <c r="F42" i="1"/>
  <c r="F41" i="1"/>
  <c r="F38" i="1"/>
  <c r="F37" i="1"/>
  <c r="F36" i="1"/>
  <c r="F35" i="1"/>
  <c r="F34" i="1"/>
  <c r="F33" i="1"/>
  <c r="F32" i="1"/>
  <c r="F31" i="1"/>
  <c r="F30" i="1"/>
  <c r="F29" i="1"/>
  <c r="F28" i="1"/>
  <c r="F27" i="1"/>
  <c r="F26" i="1"/>
  <c r="F25" i="1"/>
  <c r="F24" i="1"/>
  <c r="F23" i="1"/>
  <c r="F20" i="1"/>
  <c r="F19" i="1"/>
  <c r="F18" i="1"/>
  <c r="F17" i="1"/>
  <c r="F16" i="1"/>
  <c r="F15" i="1"/>
  <c r="F13" i="1"/>
</calcChain>
</file>

<file path=xl/sharedStrings.xml><?xml version="1.0" encoding="utf-8"?>
<sst xmlns="http://schemas.openxmlformats.org/spreadsheetml/2006/main" count="1287" uniqueCount="675">
  <si>
    <t>Приложение 1</t>
  </si>
  <si>
    <t xml:space="preserve">к Постановлению Администрации Торбеевского </t>
  </si>
  <si>
    <t>муниципального района Республики Мордовия</t>
  </si>
  <si>
    <t>ДОХОДЫ РАЙОННОГО БЮДЖЕТА ТОРБЕЕВСКОГО МУНИЦИПАЛЬНОГО РАЙОНА РЕСПУБЛИКИ МОРДОВИЯ  ЗА I ПОЛУГОДИЕ 2022 ГОДА</t>
  </si>
  <si>
    <t>тыс. руб.</t>
  </si>
  <si>
    <t>Наименование 
показателя</t>
  </si>
  <si>
    <t>Код строки</t>
  </si>
  <si>
    <t>Код дохода по бюджетной классификации</t>
  </si>
  <si>
    <t>Бюджет муниципального района</t>
  </si>
  <si>
    <t>Утверждено</t>
  </si>
  <si>
    <t>Исполнено</t>
  </si>
  <si>
    <t>% исполнения</t>
  </si>
  <si>
    <t>1</t>
  </si>
  <si>
    <t>2</t>
  </si>
  <si>
    <t>3</t>
  </si>
  <si>
    <t>4</t>
  </si>
  <si>
    <t>5</t>
  </si>
  <si>
    <t>6</t>
  </si>
  <si>
    <t>Доходы бюджета - всего</t>
  </si>
  <si>
    <t>010</t>
  </si>
  <si>
    <t>х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</si>
  <si>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</si>
  <si>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</si>
  <si>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</si>
  <si>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НАЛОГИ НА ПРИБЫЛЬ, ДОХОДЫ</t>
  </si>
  <si>
    <t xml:space="preserve"> 000 1010000000 0000 000</t>
  </si>
  <si>
    <t xml:space="preserve">  Налог на доходы физических лиц</t>
  </si>
  <si>
    <t xml:space="preserve"> 000 1010200001 0000 110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</si>
  <si>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</si>
  <si>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000 1010201001 0000 110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</si>
  <si>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</si>
  <si>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</si>
  <si>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</si>
  <si>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</si>
  <si>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</t>
  </si>
  <si>
    <t xml:space="preserve"> 000 1010204001 0000 110</t>
  </si>
  <si>
    <t>-</t>
  </si>
  <si>
    <t xml:space="preserve">  Налог на доходы физических лиц в части суммы налога, превышающей 650 000 рублей, относящейся к части налоговой базы, превышающей 5 000 000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компании)</t>
  </si>
  <si>
    <t xml:space="preserve"> 000 1010208001 0000 110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</si>
  <si>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</si>
  <si>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</si>
  <si>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</si>
  <si>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</si>
  <si>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</si>
  <si>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</si>
  <si>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</si>
  <si>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000 1030223101 0000 110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</si>
  <si>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</si>
  <si>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</si>
  <si>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</si>
  <si>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000 1030224101 0000 110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</si>
  <si>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</si>
  <si>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</si>
  <si>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</si>
  <si>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000 1030225101 0000 110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</si>
  <si>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</si>
  <si>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</si>
  <si>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</si>
  <si>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000 1030226101 0000 110</t>
  </si>
  <si>
    <t xml:space="preserve">  НАЛОГИ НА СОВОКУПНЫЙ ДОХОД</t>
  </si>
  <si>
    <t xml:space="preserve"> 000 1050000000 0000 000</t>
  </si>
  <si>
    <t xml:space="preserve">  Налог, взимаемый в связи с применением упрощенной системы налогообложения</t>
  </si>
  <si>
    <t xml:space="preserve"> 000 1050100000 0000 110</t>
  </si>
  <si>
    <t xml:space="preserve">  Налог, взимаемый с налогоплательщиков, выбравших в качестве объекта налогообложения доходы</t>
  </si>
  <si>
    <t xml:space="preserve"> 000 1050101001 0000 110</t>
  </si>
  <si>
    <t xml:space="preserve"> 000 1050101101 0000 110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</si>
  <si>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</t>
  </si>
  <si>
    <t xml:space="preserve"> 000 1050102001 0000 110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</si>
  <si>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</t>
  </si>
  <si>
    <t xml:space="preserve"> 000 1050102101 0000 110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</si>
  <si>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</si>
  <si>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</si>
  <si>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000 1050201002 0000 110</t>
  </si>
  <si>
    <t xml:space="preserve">  Единый сельскохозяйственный налог</t>
  </si>
  <si>
    <t xml:space="preserve"> 000 1050300001 0000 110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</si>
  <si>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</si>
  <si>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</si>
  <si>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</si>
  <si>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Налог, взимаемый в связи с применением патентной системы налогообложения, зачисляемый в бюджеты муниципальных районов</t>
  </si>
  <si>
    <t xml:space="preserve"> 000 1050402002 0000 110</t>
  </si>
  <si>
    <t xml:space="preserve">  ГОСУДАРСТВЕННАЯ ПОШЛИНА</t>
  </si>
  <si>
    <t xml:space="preserve"> 000 1080000000 0000 000</t>
  </si>
  <si>
    <t xml:space="preserve">  Государственная пошлина по делам, рассматриваемым Конституционным Судом Российской Федерации и конституционными (уставными) судами субъектов Российской Федерации</t>
  </si>
  <si>
    <t xml:space="preserve"> 000 1080200001 0000 110</t>
  </si>
  <si>
    <t xml:space="preserve">  Государственная пошлина по делам, рассматриваемым конституционными (уставными) судами субъектов Российской Федерации</t>
  </si>
  <si>
    <t xml:space="preserve"> 000 1080202001 0000 110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</si>
  <si>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</si>
  <si>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</si>
  <si>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</si>
  <si>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</si>
  <si>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</si>
  <si>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</si>
  <si>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</si>
  <si>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</si>
  <si>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</si>
  <si>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</si>
  <si>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</si>
  <si>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</si>
  <si>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Проценты, полученные от предоставления бюджетных кредитов внутри страны</t>
  </si>
  <si>
    <t xml:space="preserve"> 000 1110300000 0000 120</t>
  </si>
  <si>
    <t xml:space="preserve">  Проценты, полученные от предоставления бюджетных кредитов внутри страны за счет средств бюджетов муниципальных районов</t>
  </si>
  <si>
    <t xml:space="preserve"> 000 1110305005 0000 120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</si>
  <si>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</si>
  <si>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</si>
  <si>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</si>
  <si>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</si>
  <si>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</si>
  <si>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</si>
  <si>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</si>
  <si>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 xml:space="preserve"> 000 1110501313 0000 120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</si>
  <si>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</si>
  <si>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</si>
  <si>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</si>
  <si>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</si>
  <si>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ПЛАТЕЖИ ПРИ ПОЛЬЗОВАНИИ ПРИРОДНЫМИ РЕСУРСАМИ</t>
  </si>
  <si>
    <t xml:space="preserve"> 000 1120000000 0000 000</t>
  </si>
  <si>
    <t xml:space="preserve">  Плата за негативное воздействие на окружающую среду</t>
  </si>
  <si>
    <t xml:space="preserve"> 000 1120100001 0000 120</t>
  </si>
  <si>
    <t xml:space="preserve">  Плата за выбросы загрязняющих веществ в атмосферный воздух стационарными объектами</t>
  </si>
  <si>
    <t xml:space="preserve"> 000 1120101001 0000 120</t>
  </si>
  <si>
    <t xml:space="preserve">  Плата за сбросы загрязняющих веществ в водные объекты</t>
  </si>
  <si>
    <t xml:space="preserve"> 000 1120103001 0000 120</t>
  </si>
  <si>
    <t xml:space="preserve">  Плата за размещение отходов производства и потребления</t>
  </si>
  <si>
    <t xml:space="preserve"> 000 1120104001 0000 120</t>
  </si>
  <si>
    <t xml:space="preserve">  Плата за размещение отходов производства</t>
  </si>
  <si>
    <t xml:space="preserve"> 000 1120104101 0000 120</t>
  </si>
  <si>
    <t xml:space="preserve">  ДОХОДЫ ОТ ОКАЗАНИЯ ПЛАТНЫХ УСЛУГ И КОМПЕНСАЦИИ ЗАТРАТ ГОСУДАРСТВА</t>
  </si>
  <si>
    <t xml:space="preserve"> 000 1130000000 0000 000</t>
  </si>
  <si>
    <t xml:space="preserve">  Доходы от компенсации затрат государства</t>
  </si>
  <si>
    <t xml:space="preserve"> 000 1130200000 0000 130</t>
  </si>
  <si>
    <t xml:space="preserve">  Доходы, поступающие в порядке возмещения расходов, понесенных в связи с эксплуатацией имущества</t>
  </si>
  <si>
    <t xml:space="preserve"> 000 1130206000 0000 130</t>
  </si>
  <si>
    <t xml:space="preserve">  Доходы, поступающие в порядке возмещения расходов, понесенных в связи с эксплуатацией имущества муниципальных районов</t>
  </si>
  <si>
    <t xml:space="preserve"> 000 1130206505 0000 130</t>
  </si>
  <si>
    <t xml:space="preserve">  Прочие доходы от компенсации затрат государства</t>
  </si>
  <si>
    <t xml:space="preserve"> 000 1130299000 0000 130</t>
  </si>
  <si>
    <t xml:space="preserve">  Прочие доходы от компенсации затрат бюджетов муниципальных районов</t>
  </si>
  <si>
    <t xml:space="preserve"> 000 1130299505 0000 130</t>
  </si>
  <si>
    <t xml:space="preserve">  ДОХОДЫ ОТ ПРОДАЖИ МАТЕРИАЛЬНЫХ И НЕМАТЕРИАЛЬНЫХ АКТИВОВ</t>
  </si>
  <si>
    <t xml:space="preserve"> 000 1140000000 0000 000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</si>
  <si>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</si>
  <si>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000 1140200000 0000 000</t>
  </si>
  <si>
    <t xml:space="preserve">  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</si>
  <si>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000 1140205005 0000 410</t>
  </si>
  <si>
    <t xml:space="preserve">  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</si>
  <si>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000 1140205305 0000 410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</si>
  <si>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</si>
  <si>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</si>
  <si>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</si>
  <si>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</si>
  <si>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</si>
  <si>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</si>
  <si>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городских поселений</t>
  </si>
  <si>
    <t xml:space="preserve"> 000 1140601313 0000 430</t>
  </si>
  <si>
    <t xml:space="preserve">  ШТРАФЫ, САНКЦИИ, ВОЗМЕЩЕНИЕ УЩЕРБА</t>
  </si>
  <si>
    <t xml:space="preserve"> 000 1160000000 0000 000</t>
  </si>
  <si>
    <t xml:space="preserve">  Административные штрафы, установленные Кодексом Российской Федерации об административных правонарушениях</t>
  </si>
  <si>
    <t xml:space="preserve"> 000 1160100001 0000 140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</si>
  <si>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</t>
  </si>
  <si>
    <t xml:space="preserve"> 000 1160105001 0000 140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</si>
  <si>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</t>
  </si>
  <si>
    <t xml:space="preserve"> 000 1160105301 0000 140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</si>
  <si>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</t>
  </si>
  <si>
    <t xml:space="preserve"> 000 1160106001 0000 140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</si>
  <si>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</t>
  </si>
  <si>
    <t xml:space="preserve"> 000 1160106301 0000 140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</si>
  <si>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</t>
  </si>
  <si>
    <t xml:space="preserve"> 000 1160107001 0000 140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</si>
  <si>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</t>
  </si>
  <si>
    <t xml:space="preserve"> 000 1160107301 0000 140</t>
  </si>
  <si>
    <t xml:space="preserve">  Административные штрафы, установленные главой 9 Кодекса Российской Федерации об административных правонарушениях, за административные правонарушения в промышленности, строительстве и энергетике</t>
  </si>
  <si>
    <t xml:space="preserve"> 000 1160109001 0000 140</t>
  </si>
  <si>
    <t xml:space="preserve">  Административные штрафы, установленные главой 9 Кодекса Российской Федерации об административных правонарушениях, за административные правонарушения в промышленности, строительстве и энергетике, налагаемые мировыми судьями, комиссиями по делам несовершеннолетних и защите их прав</t>
  </si>
  <si>
    <t xml:space="preserve"> 000 1160109301 0000 140</t>
  </si>
  <si>
    <t xml:space="preserve">  Административные штрафы, установленные главой 11 Кодекса Российской Федерации об административных правонарушениях, за административные правонарушения на транспорте</t>
  </si>
  <si>
    <t xml:space="preserve"> 000 1160111001 0000 140</t>
  </si>
  <si>
    <t xml:space="preserve">  Административные штрафы, установленные главой 11 Кодекса Российской Федерации об административных правонарушениях, за административные правонарушения на транспорте, налагаемые мировыми судьями, комиссиями по делам несовершеннолетних и защите их прав</t>
  </si>
  <si>
    <t xml:space="preserve"> 000 1160111301 0000 140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</si>
  <si>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</t>
  </si>
  <si>
    <t xml:space="preserve"> 000 1160114001 0000 140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</si>
  <si>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</t>
  </si>
  <si>
    <t xml:space="preserve"> 000 1160114301 0000 140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</si>
  <si>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</t>
  </si>
  <si>
    <t xml:space="preserve"> 000 1160115001 0000 140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</si>
  <si>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</t>
  </si>
  <si>
    <t xml:space="preserve"> 000 1160115301 0000 140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</si>
  <si>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</t>
  </si>
  <si>
    <t xml:space="preserve"> 000 1160117001 0000 140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</si>
  <si>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</t>
  </si>
  <si>
    <t xml:space="preserve"> 000 1160117301 0000 140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</si>
  <si>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</t>
  </si>
  <si>
    <t xml:space="preserve"> 000 1160119001 0000 140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</si>
  <si>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</t>
  </si>
  <si>
    <t xml:space="preserve"> 000 1160119301 0000 140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</si>
  <si>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</t>
  </si>
  <si>
    <t xml:space="preserve"> 000 1160120001 0000 140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</si>
  <si>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</t>
  </si>
  <si>
    <t xml:space="preserve"> 000 1160120301 0000 140</t>
  </si>
  <si>
    <t xml:space="preserve">  Платежи в целях возмещения причиненного ущерба (убытков)</t>
  </si>
  <si>
    <t xml:space="preserve"> 000 1161000000 0000 140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</si>
  <si>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</t>
  </si>
  <si>
    <t xml:space="preserve"> 000 1161012000 0000 140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</si>
  <si>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</t>
  </si>
  <si>
    <t xml:space="preserve"> 000 1161012301 0000 140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</si>
  <si>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федеральный бюджет и бюджет муниципального образования по нормативам, действовавшим в 2019 году</t>
  </si>
  <si>
    <t xml:space="preserve"> 000 1161012901 0000 140</t>
  </si>
  <si>
    <t xml:space="preserve">  ПРОЧИЕ НЕНАЛОГОВЫЕ ДОХОДЫ</t>
  </si>
  <si>
    <t xml:space="preserve"> 000 1170000000 0000 000</t>
  </si>
  <si>
    <t xml:space="preserve">  Прочие неналоговые доходы</t>
  </si>
  <si>
    <t xml:space="preserve"> 000 1170500000 0000 180</t>
  </si>
  <si>
    <t xml:space="preserve">  Прочие неналоговые доходы бюджетов муниципальных районов</t>
  </si>
  <si>
    <t xml:space="preserve"> 000 1170505005 0000 180</t>
  </si>
  <si>
    <t xml:space="preserve">  БЕЗВОЗМЕЗДНЫЕ ПОСТУПЛЕНИЯ</t>
  </si>
  <si>
    <t xml:space="preserve"> 000 2000000000 0000 000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</si>
  <si>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</si>
  <si>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</si>
  <si>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Дотации бюджетам бюджетной системы Российской Федерации</t>
  </si>
  <si>
    <t xml:space="preserve"> 000 2021000000 0000 150</t>
  </si>
  <si>
    <t xml:space="preserve">  Дотации на выравнивание бюджетной обеспеченности</t>
  </si>
  <si>
    <t xml:space="preserve"> 000 2021500100 0000 150</t>
  </si>
  <si>
    <t xml:space="preserve">  Дотации бюджетам муниципальных районов на выравнивание бюджетной обеспеченности из бюджета субъекта Российской Федерации</t>
  </si>
  <si>
    <t xml:space="preserve"> 000 2021500105 0000 150</t>
  </si>
  <si>
    <t xml:space="preserve">  Дотации бюджетам на поддержку мер по обеспечению сбалансированности бюджетов</t>
  </si>
  <si>
    <t xml:space="preserve"> 000 2021500200 0000 150</t>
  </si>
  <si>
    <t xml:space="preserve">  Дотации бюджетам муниципальных районов на поддержку мер по обеспечению сбалансированности бюджетов</t>
  </si>
  <si>
    <t xml:space="preserve"> 000 2021500205 0000 150</t>
  </si>
  <si>
    <t xml:space="preserve">  Субсидии бюджетам бюджетной системы Российской Федерации (межбюджетные субсидии)</t>
  </si>
  <si>
    <t xml:space="preserve"> 000 2022000000 0000 150</t>
  </si>
  <si>
    <t xml:space="preserve">  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</t>
  </si>
  <si>
    <t xml:space="preserve"> 000 2022029900 0000 150</t>
  </si>
  <si>
    <t xml:space="preserve">  Субсидии бюджетам муниципальных районов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</t>
  </si>
  <si>
    <t xml:space="preserve"> 000 2022029905 0000 150</t>
  </si>
  <si>
    <t xml:space="preserve">  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</t>
  </si>
  <si>
    <t xml:space="preserve"> 000 2022030200 0000 150</t>
  </si>
  <si>
    <t xml:space="preserve">  Субсидии бюджетам муниципальных районов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</t>
  </si>
  <si>
    <t xml:space="preserve"> 000 2022030205 0000 150</t>
  </si>
  <si>
    <t xml:space="preserve">  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</si>
  <si>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000 2022530400 0000 150</t>
  </si>
  <si>
    <t xml:space="preserve">  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</si>
  <si>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000 2022530405 0000 150</t>
  </si>
  <si>
    <t xml:space="preserve">  Субсидии бюджетам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</si>
  <si>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000 2022546700 0000 150</t>
  </si>
  <si>
    <t xml:space="preserve">  Субсидии бюджетам муниципальных районов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</si>
  <si>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000 2022546705 0000 150</t>
  </si>
  <si>
    <t xml:space="preserve">  Субсидии бюджетам на развитие сети учреждений культурно-досугового типа</t>
  </si>
  <si>
    <t xml:space="preserve"> 000 2022551300 0000 150</t>
  </si>
  <si>
    <t xml:space="preserve">  Субсидии бюджетам муниципальных районов на развитие сети учреждений культурно-досугового типа</t>
  </si>
  <si>
    <t xml:space="preserve"> 000 2022551305 0000 150</t>
  </si>
  <si>
    <t xml:space="preserve">  Субсидии бюджетам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</t>
  </si>
  <si>
    <t xml:space="preserve"> 000 2022757600 0000 150</t>
  </si>
  <si>
    <t xml:space="preserve">  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</t>
  </si>
  <si>
    <t xml:space="preserve"> 000 2022757605 0000 150</t>
  </si>
  <si>
    <t xml:space="preserve">  Прочие субсидии</t>
  </si>
  <si>
    <t xml:space="preserve"> 000 2022999900 0000 150</t>
  </si>
  <si>
    <t xml:space="preserve">  Прочие субсидии бюджетам муниципальных районов</t>
  </si>
  <si>
    <t xml:space="preserve"> 000 2022999905 0000 150</t>
  </si>
  <si>
    <t xml:space="preserve">  Субвенции бюджетам бюджетной системы Российской Федерации</t>
  </si>
  <si>
    <t xml:space="preserve"> 000 2023000000 0000 150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</si>
  <si>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</si>
  <si>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000 2023002400 0000 150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</si>
  <si>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</si>
  <si>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000 2023002405 0000 150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</si>
  <si>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</si>
  <si>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000 2023002700 0000 150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</si>
  <si>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</si>
  <si>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000 2023002705 0000 150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</si>
  <si>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</si>
  <si>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000 2023508200 0000 150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</si>
  <si>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</si>
  <si>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000 2023508205 0000 150</t>
  </si>
  <si>
    <t xml:space="preserve">  Субвенции бюджетам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</si>
  <si>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000 2023512000 0000 150</t>
  </si>
  <si>
    <t xml:space="preserve">  Субвенции бюджетам муниципальных районов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</si>
  <si>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000 2023512005 0000 150</t>
  </si>
  <si>
    <t xml:space="preserve">  Субвенции бюджетам на государственную регистрацию актов гражданского состояния</t>
  </si>
  <si>
    <t xml:space="preserve"> 000 2023593000 0000 150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</si>
  <si>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</si>
  <si>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000 2023593005 0000 150</t>
  </si>
  <si>
    <t xml:space="preserve">  Единая субвенция местным бюджетам</t>
  </si>
  <si>
    <t xml:space="preserve"> 000 2023999800 0000 150</t>
  </si>
  <si>
    <t xml:space="preserve">  Единая субвенция бюджетам муниципальных районов</t>
  </si>
  <si>
    <t xml:space="preserve"> 000 2023999805 0000 150</t>
  </si>
  <si>
    <t xml:space="preserve">  Иные межбюджетные трансферты</t>
  </si>
  <si>
    <t xml:space="preserve"> 000 2024000000 0000 150</t>
  </si>
  <si>
    <t xml:space="preserve">  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</t>
  </si>
  <si>
    <t xml:space="preserve"> 000 2024530300 0000 150</t>
  </si>
  <si>
    <t xml:space="preserve">  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</t>
  </si>
  <si>
    <t xml:space="preserve"> 000 2024530305 0000 150</t>
  </si>
  <si>
    <t xml:space="preserve">  Межбюджетные трансферты, передаваемые бюджетам, за счет средств резервного фонда Правительства Российской Федерации</t>
  </si>
  <si>
    <t xml:space="preserve"> 000 2024900100 0000 150</t>
  </si>
  <si>
    <t xml:space="preserve">  Межбюджетные трансферты, передаваемые бюджетам муниципальных районов, за счет средств резервного фонда Правительства Российской Федерации</t>
  </si>
  <si>
    <t xml:space="preserve"> 000 2024900105 0000 150</t>
  </si>
  <si>
    <t xml:space="preserve">  Прочие межбюджетные трансферты, передаваемые бюджетам</t>
  </si>
  <si>
    <t xml:space="preserve"> 000 2024999900 0000 150</t>
  </si>
  <si>
    <t xml:space="preserve">  Прочие межбюджетные трансферты, передаваемые бюджетам муниципальных районов</t>
  </si>
  <si>
    <t xml:space="preserve"> 000 2024999905 0000 150</t>
  </si>
  <si>
    <t xml:space="preserve">  БЕЗВОЗМЕЗДНЫЕ ПОСТУПЛЕНИЯ ОТ ГОСУДАРСТВЕННЫХ (МУНИЦИПАЛЬНЫХ) ОРГАНИЗАЦИЙ</t>
  </si>
  <si>
    <t xml:space="preserve"> 000 2030000000 0000 000</t>
  </si>
  <si>
    <t xml:space="preserve">  Безвозмездные поступления от государственных (муниципальных) организаций в бюджеты муниципальных районов</t>
  </si>
  <si>
    <t xml:space="preserve"> 000 2030500005 0000 150</t>
  </si>
  <si>
    <t xml:space="preserve">  Прочие безвозмездные поступления от государственных (муниципальных) организаций в бюджеты муниципальных районов</t>
  </si>
  <si>
    <t xml:space="preserve"> 000 2030509905 0000 150</t>
  </si>
  <si>
    <t xml:space="preserve">  ВОЗВРАТ ОСТАТКОВ СУБСИДИЙ, СУБВЕНЦИЙ И ИНЫХ МЕЖБЮДЖЕТНЫХ ТРАНСФЕРТОВ, ИМЕЮЩИХ ЦЕЛЕВОЕ НАЗНАЧЕНИЕ, ПРОШЛЫХ ЛЕТ</t>
  </si>
  <si>
    <t xml:space="preserve"> 000 2190000000 0000 000</t>
  </si>
  <si>
    <t xml:space="preserve">  Возврат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</si>
  <si>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000 2190000005 0000 150</t>
  </si>
  <si>
    <t xml:space="preserve">  Возврат прочих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</si>
  <si>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000 2196001005 0000 150</t>
  </si>
  <si>
    <t>Приложение 2</t>
  </si>
  <si>
    <t>РАСХОДЫ РАЙОННОГО БЮДЖЕТА ТОРБЕЕВСКОГО МУНИЦИПАЛЬНОГО РАЙОНА РЕСПУБЛИКИ МОРДОВИЯ ПО РАЗДЕЛАМ, ПОДРАЗДЕЛАМ И ВИДАМ РАСХОДОВ КЛАССИФИКАЦИИ РАСХОДОВ БЮДЖЕТОВ ЗА I ПОЛУГОДИЕ 2022 ГОДА</t>
  </si>
  <si>
    <t>Наименование показателя</t>
  </si>
  <si>
    <t>Код расхода по бюджетной классификации</t>
  </si>
  <si>
    <t>Расходы бюджета - всего</t>
  </si>
  <si>
    <t>200</t>
  </si>
  <si>
    <t xml:space="preserve">  
ОБЩЕГОСУДАРСТВЕННЫЕ ВОПРОСЫ
</t>
  </si>
  <si>
    <t xml:space="preserve"> 000 0100 0000000000 000</t>
  </si>
  <si>
    <t xml:space="preserve">  
Функционирование высшего должностного лица субъекта Российской Федерации и муниципального образования
</t>
  </si>
  <si>
    <t xml:space="preserve"> 000 0102 0000000000 000</t>
  </si>
  <si>
    <t xml:space="preserve">  
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
</t>
  </si>
  <si>
    <t xml:space="preserve"> 000 0102 0000000000 100</t>
  </si>
  <si>
    <t xml:space="preserve">  
Расходы на выплаты персоналу государственных (муниципальных) органов
</t>
  </si>
  <si>
    <t xml:space="preserve"> 000 0102 0000000000 120</t>
  </si>
  <si>
    <t xml:space="preserve">  
Фонд оплаты труда государственных (муниципальных) органов
</t>
  </si>
  <si>
    <t xml:space="preserve"> 000 0102 0000000000 121</t>
  </si>
  <si>
    <t xml:space="preserve">  
Взносы по обязательному социальному страхованию на выплаты денежного содержания и иные выплаты работникам государственных (муниципальных) органов
</t>
  </si>
  <si>
    <t xml:space="preserve"> 000 0102 0000000000 129</t>
  </si>
  <si>
    <t xml:space="preserve">  
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
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</si>
  <si>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</si>
  <si>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</si>
  <si>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</si>
  <si>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</si>
  <si>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
Иные выплаты персоналу государственных (муниципальных) органов, за исключением фонда оплаты труда
</t>
  </si>
  <si>
    <t xml:space="preserve"> 000 0104 0000000000 122</t>
  </si>
  <si>
    <t xml:space="preserve">  
Иные выплаты государственных (муниципальных) органов привлекаемым лицам
</t>
  </si>
  <si>
    <t xml:space="preserve"> 000 0104 0000000000 123</t>
  </si>
  <si>
    <t xml:space="preserve"> 000 0104 0000000000 129</t>
  </si>
  <si>
    <t xml:space="preserve">  
Закупка товаров, работ и услуг для обеспечения государственных (муниципальных) нужд
</t>
  </si>
  <si>
    <t xml:space="preserve"> 000 0104 0000000000 200</t>
  </si>
  <si>
    <t xml:space="preserve">  
Иные закупки товаров, работ и услуг для обеспечения государственных (муниципальных) нужд
</t>
  </si>
  <si>
    <t xml:space="preserve"> 000 0104 0000000000 240</t>
  </si>
  <si>
    <t xml:space="preserve">  
Прочая закупка товаров, работ и услуг
</t>
  </si>
  <si>
    <t xml:space="preserve"> 000 0104 0000000000 244</t>
  </si>
  <si>
    <t xml:space="preserve">  
Закупка энергетических ресурсов
</t>
  </si>
  <si>
    <t xml:space="preserve"> 000 0104 0000000000 247</t>
  </si>
  <si>
    <t xml:space="preserve">  
Иные бюджетные ассигнования
</t>
  </si>
  <si>
    <t xml:space="preserve"> 000 0104 0000000000 800</t>
  </si>
  <si>
    <t xml:space="preserve">  
Уплата налогов, сборов и иных платежей
</t>
  </si>
  <si>
    <t xml:space="preserve"> 000 0104 0000000000 850</t>
  </si>
  <si>
    <t xml:space="preserve">  
Уплата налога на имущество организаций и земельного налога
</t>
  </si>
  <si>
    <t xml:space="preserve"> 000 0104 0000000000 851</t>
  </si>
  <si>
    <t xml:space="preserve">  
Уплата прочих налогов, сборов
</t>
  </si>
  <si>
    <t xml:space="preserve"> 000 0104 0000000000 852</t>
  </si>
  <si>
    <t xml:space="preserve">  
Уплата иных платежей
</t>
  </si>
  <si>
    <t xml:space="preserve"> 000 0104 0000000000 853</t>
  </si>
  <si>
    <t xml:space="preserve">  
Судебная система
</t>
  </si>
  <si>
    <t xml:space="preserve"> 000 0105 0000000000 000</t>
  </si>
  <si>
    <t xml:space="preserve"> 000 0105 0000000000 200</t>
  </si>
  <si>
    <t xml:space="preserve"> 000 0105 0000000000 240</t>
  </si>
  <si>
    <t xml:space="preserve"> 000 0105 0000000000 244</t>
  </si>
  <si>
    <t xml:space="preserve">  
Обеспечение деятельности финансовых, налоговых и таможенных органов и органов финансового (финансово-бюджетного) надзора
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</si>
  <si>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</si>
  <si>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</si>
  <si>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</si>
  <si>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</si>
  <si>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</si>
  <si>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</si>
  <si>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</si>
  <si>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</si>
  <si>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</si>
  <si>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</si>
  <si>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</si>
  <si>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000 0106 0000000000 853</t>
  </si>
  <si>
    <t xml:space="preserve">  
Резервные фонды
</t>
  </si>
  <si>
    <t xml:space="preserve"> 000 0111 0000000000 000</t>
  </si>
  <si>
    <t xml:space="preserve"> 000 0111 0000000000 800</t>
  </si>
  <si>
    <t xml:space="preserve">  
Резервные средства
</t>
  </si>
  <si>
    <t xml:space="preserve"> 000 0111 0000000000 870</t>
  </si>
  <si>
    <t xml:space="preserve">  
Другие общегосударственные вопросы
</t>
  </si>
  <si>
    <t xml:space="preserve"> 000 0113 0000000000 000</t>
  </si>
  <si>
    <t xml:space="preserve"> 000 0113 0000000000 100</t>
  </si>
  <si>
    <t xml:space="preserve">  
Расходы на выплаты персоналу казенных учреждений
</t>
  </si>
  <si>
    <t xml:space="preserve"> 000 0113 0000000000 110</t>
  </si>
  <si>
    <t xml:space="preserve">  
Фонд оплаты труда учреждений
</t>
  </si>
  <si>
    <t xml:space="preserve"> 000 0113 0000000000 111</t>
  </si>
  <si>
    <t xml:space="preserve">  
Иные выплаты персоналу учреждений, за исключением фонда оплаты труда
</t>
  </si>
  <si>
    <t xml:space="preserve"> 000 0113 0000000000 112</t>
  </si>
  <si>
    <t xml:space="preserve">  
Взносы по обязательному социальному страхованию на выплаты по оплате труда работников и иные выплаты работникам учреждений
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</si>
  <si>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</si>
  <si>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</si>
  <si>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</si>
  <si>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</si>
  <si>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000 0113 0000000000 247</t>
  </si>
  <si>
    <t xml:space="preserve">  
Предоставление субсидий бюджетным, автономным учреждениям и иным некоммерческим организациям
</t>
  </si>
  <si>
    <t xml:space="preserve"> 000 0113 0000000000 600</t>
  </si>
  <si>
    <t xml:space="preserve">  
Субсидии бюджетным учреждениям
</t>
  </si>
  <si>
    <t xml:space="preserve"> 000 0113 0000000000 610</t>
  </si>
  <si>
    <t xml:space="preserve">  
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
</t>
  </si>
  <si>
    <t xml:space="preserve"> 000 0113 0000000000 611</t>
  </si>
  <si>
    <t xml:space="preserve"> 000 0113 0000000000 800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</si>
  <si>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</si>
  <si>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</si>
  <si>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</si>
  <si>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</si>
  <si>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 
НАЦИОНАЛЬНАЯ БЕЗОПАСНОСТЬ И ПРАВООХРАНИТЕЛЬНАЯ ДЕЯТЕЛЬНОСТЬ
</t>
  </si>
  <si>
    <t xml:space="preserve"> 000 0300 0000000000 000</t>
  </si>
  <si>
    <t xml:space="preserve">  
Органы юстиции
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</si>
  <si>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</si>
  <si>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</si>
  <si>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</si>
  <si>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</si>
  <si>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000 0304 0000000000 122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</si>
  <si>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</si>
  <si>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</si>
  <si>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</si>
  <si>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</si>
  <si>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000 0304 0000000000 247</t>
  </si>
  <si>
    <t xml:space="preserve">  
Защита населения и территории от чрезвычайных ситуаций природного и техногенного характера, пожарная безопасность
</t>
  </si>
  <si>
    <t xml:space="preserve"> 000 0310 0000000000 000</t>
  </si>
  <si>
    <t xml:space="preserve"> 000 0310 0000000000 100</t>
  </si>
  <si>
    <t xml:space="preserve"> 000 0310 0000000000 110</t>
  </si>
  <si>
    <t xml:space="preserve"> 000 0310 0000000000 111</t>
  </si>
  <si>
    <t xml:space="preserve"> 000 0310 0000000000 112</t>
  </si>
  <si>
    <t xml:space="preserve"> 000 0310 0000000000 119</t>
  </si>
  <si>
    <t xml:space="preserve"> 000 0310 0000000000 200</t>
  </si>
  <si>
    <t xml:space="preserve"> 000 0310 0000000000 240</t>
  </si>
  <si>
    <t xml:space="preserve"> 000 0310 0000000000 244</t>
  </si>
  <si>
    <t xml:space="preserve"> 000 0310 0000000000 800</t>
  </si>
  <si>
    <t xml:space="preserve"> 000 0310 0000000000 850</t>
  </si>
  <si>
    <t xml:space="preserve"> 000 0310 0000000000 853</t>
  </si>
  <si>
    <t xml:space="preserve">  
НАЦИОНАЛЬНАЯ ЭКОНОМИКА
</t>
  </si>
  <si>
    <t xml:space="preserve"> 000 0400 0000000000 000</t>
  </si>
  <si>
    <t xml:space="preserve">  
Сельское хозяйство и рыболовство
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</si>
  <si>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</si>
  <si>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</si>
  <si>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</si>
  <si>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</si>
  <si>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
Социальное обеспечение и иные выплаты населению
</t>
  </si>
  <si>
    <t xml:space="preserve"> 000 0405 0000000000 300</t>
  </si>
  <si>
    <t xml:space="preserve">  
Публичные нормативные выплаты гражданам несоциального характера
</t>
  </si>
  <si>
    <t xml:space="preserve"> 000 0405 0000000000 330</t>
  </si>
  <si>
    <t xml:space="preserve">  
Иные выплаты населению
</t>
  </si>
  <si>
    <t xml:space="preserve"> 000 0405 0000000000 360</t>
  </si>
  <si>
    <t xml:space="preserve">  
Транспорт
</t>
  </si>
  <si>
    <t xml:space="preserve"> 000 0408 0000000000 000</t>
  </si>
  <si>
    <t xml:space="preserve"> 000 0408 0000000000 200</t>
  </si>
  <si>
    <t xml:space="preserve"> 000 0408 0000000000 240</t>
  </si>
  <si>
    <t xml:space="preserve"> 000 0408 0000000000 244</t>
  </si>
  <si>
    <t xml:space="preserve">  
Дорожное хозяйство (дорожные фонды)
</t>
  </si>
  <si>
    <t xml:space="preserve"> 000 0409 0000000000 000</t>
  </si>
  <si>
    <t xml:space="preserve"> 000 0409 0000000000 200</t>
  </si>
  <si>
    <t xml:space="preserve"> 000 0409 0000000000 240</t>
  </si>
  <si>
    <t xml:space="preserve">  
Закупка товаров, работ, услуг в целях капитального ремонта государственного (муниципального) имущества
</t>
  </si>
  <si>
    <t xml:space="preserve"> 000 0409 0000000000 243</t>
  </si>
  <si>
    <t xml:space="preserve">  
Межбюджетные трансферты
</t>
  </si>
  <si>
    <t xml:space="preserve"> 000 0409 0000000000 500</t>
  </si>
  <si>
    <t xml:space="preserve">  
Иные межбюджетные трансферты
</t>
  </si>
  <si>
    <t xml:space="preserve"> 000 0409 0000000000 540</t>
  </si>
  <si>
    <t xml:space="preserve">  
Другие вопросы в области национальной экономики
</t>
  </si>
  <si>
    <t xml:space="preserve"> 000 0412 0000000000 000</t>
  </si>
  <si>
    <t xml:space="preserve"> 000 0412 0000000000 200</t>
  </si>
  <si>
    <t xml:space="preserve"> 000 0412 0000000000 240</t>
  </si>
  <si>
    <t xml:space="preserve">  
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
</t>
  </si>
  <si>
    <t xml:space="preserve"> 000 0412 0000000000 245</t>
  </si>
  <si>
    <t xml:space="preserve"> 000 0412 0000000000 500</t>
  </si>
  <si>
    <t xml:space="preserve"> 000 0412 0000000000 540</t>
  </si>
  <si>
    <t xml:space="preserve">  
ЖИЛИЩНО-КОММУНАЛЬНОЕ ХОЗЯЙСТВО
</t>
  </si>
  <si>
    <t xml:space="preserve"> 000 0500 0000000000 000</t>
  </si>
  <si>
    <t xml:space="preserve">  
Жилищное хозяйство
</t>
  </si>
  <si>
    <t xml:space="preserve"> 000 0501 0000000000 000</t>
  </si>
  <si>
    <t xml:space="preserve">  
Капитальные вложения в объекты государственной (муниципальной) собственности
</t>
  </si>
  <si>
    <t xml:space="preserve"> 000 0501 0000000000 400</t>
  </si>
  <si>
    <t xml:space="preserve">  
Бюджетные инвестиции
</t>
  </si>
  <si>
    <t xml:space="preserve"> 000 0501 0000000000 410</t>
  </si>
  <si>
    <t xml:space="preserve">  
Бюджетные инвестиции на приобретение объектов недвижимого имущества в государственную (муниципальную) собственность
</t>
  </si>
  <si>
    <t xml:space="preserve"> 000 0501 0000000000 412</t>
  </si>
  <si>
    <t xml:space="preserve">  
Бюджетные инвестиции в объекты капитального строительства государственной (муниципальной) собственности
</t>
  </si>
  <si>
    <t xml:space="preserve"> 000 0501 0000000000 414</t>
  </si>
  <si>
    <t xml:space="preserve">  
Коммунальное хозяйство
</t>
  </si>
  <si>
    <t xml:space="preserve"> 000 0502 0000000000 000</t>
  </si>
  <si>
    <t xml:space="preserve"> 000 0502 0000000000 500</t>
  </si>
  <si>
    <t xml:space="preserve"> 000 0502 0000000000 540</t>
  </si>
  <si>
    <t xml:space="preserve">  
Благоустройство
</t>
  </si>
  <si>
    <t xml:space="preserve"> 000 0503 0000000000 000</t>
  </si>
  <si>
    <t xml:space="preserve"> 000 0503 0000000000 500</t>
  </si>
  <si>
    <t xml:space="preserve"> 000 0503 0000000000 540</t>
  </si>
  <si>
    <t xml:space="preserve">  
ОБРАЗОВАНИЕ
</t>
  </si>
  <si>
    <t xml:space="preserve"> 000 0700 0000000000 000</t>
  </si>
  <si>
    <t xml:space="preserve">  
Дошкольное образование
</t>
  </si>
  <si>
    <t xml:space="preserve"> 000 0701 0000000000 000</t>
  </si>
  <si>
    <t xml:space="preserve"> 000 0701 0000000000 600</t>
  </si>
  <si>
    <t xml:space="preserve"> 000 0701 0000000000 610</t>
  </si>
  <si>
    <t xml:space="preserve"> 000 0701 0000000000 611</t>
  </si>
  <si>
    <t xml:space="preserve">  
Общее образование
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</si>
  <si>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</si>
  <si>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</si>
  <si>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</si>
  <si>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</si>
  <si>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 
Субсидии бюджетным учреждениям на иные цели
</t>
  </si>
  <si>
    <t xml:space="preserve"> 000 0702 0000000000 612</t>
  </si>
  <si>
    <t xml:space="preserve">  
Дополнительное образование детей
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</si>
  <si>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</si>
  <si>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</si>
  <si>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</si>
  <si>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</si>
  <si>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000 0703 0000000000 612</t>
  </si>
  <si>
    <t xml:space="preserve">  
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
</t>
  </si>
  <si>
    <t xml:space="preserve"> 000 0703 0000000000 630</t>
  </si>
  <si>
    <t xml:space="preserve">  
Субсидии (гранты в форме субсидий), не подлежащие казначейскому сопровождению
</t>
  </si>
  <si>
    <t xml:space="preserve"> 000 0703 0000000000 633</t>
  </si>
  <si>
    <t xml:space="preserve">  
Молодежная политика
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</si>
  <si>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</si>
  <si>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</si>
  <si>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</si>
  <si>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</si>
  <si>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000 0707 0000000000 300</t>
  </si>
  <si>
    <t xml:space="preserve">  
Премии и гранты
</t>
  </si>
  <si>
    <t xml:space="preserve"> 000 0707 0000000000 350</t>
  </si>
  <si>
    <t xml:space="preserve"> 000 0707 0000000000 600</t>
  </si>
  <si>
    <t xml:space="preserve"> 000 0707 0000000000 610</t>
  </si>
  <si>
    <t xml:space="preserve"> 000 0707 0000000000 611</t>
  </si>
  <si>
    <t xml:space="preserve">  
Другие вопросы в области образования
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</si>
  <si>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</si>
  <si>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</si>
  <si>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</si>
  <si>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</si>
  <si>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</si>
  <si>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</si>
  <si>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</si>
  <si>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</si>
  <si>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000 0709 0000000000 800</t>
  </si>
  <si>
    <t xml:space="preserve"> 000 0709 0000000000 850</t>
  </si>
  <si>
    <t xml:space="preserve"> 000 0709 0000000000 853</t>
  </si>
  <si>
    <t xml:space="preserve">  
КУЛЬТУРА, КИНЕМАТОГРАФИЯ
</t>
  </si>
  <si>
    <t xml:space="preserve"> 000 0800 0000000000 000</t>
  </si>
  <si>
    <t xml:space="preserve">  
Культура
</t>
  </si>
  <si>
    <t xml:space="preserve"> 000 0801 0000000000 000</t>
  </si>
  <si>
    <t xml:space="preserve"> 000 0801 0000000000 400</t>
  </si>
  <si>
    <t xml:space="preserve">  
Субсидии бюджетным и автономным учреждениям, государственным (муниципальным) унитарным предприятиям на осуществление капитальных вложений в объекты капитального строительства государственной (муниципальной) собственности или приобретение объектов недвижимого имущества в государственную (муниципальную) собственность
</t>
  </si>
  <si>
    <t xml:space="preserve"> 000 0801 0000000000 460</t>
  </si>
  <si>
    <t xml:space="preserve">  
Субсидии на осуществление капитальных вложений в объекты капитального строительства государственной (муниципальной) собственности бюджетным учреждениям
</t>
  </si>
  <si>
    <t xml:space="preserve"> 000 0801 0000000000 464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</si>
  <si>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</si>
  <si>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</si>
  <si>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</si>
  <si>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</si>
  <si>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
Другие вопросы в области культуры, кинематографии
</t>
  </si>
  <si>
    <t xml:space="preserve"> 000 0804 0000000000 000</t>
  </si>
  <si>
    <t xml:space="preserve"> 000 0804 0000000000 100</t>
  </si>
  <si>
    <t xml:space="preserve"> 000 0804 0000000000 110</t>
  </si>
  <si>
    <t xml:space="preserve"> 000 0804 0000000000 111</t>
  </si>
  <si>
    <t xml:space="preserve"> 000 0804 0000000000 119</t>
  </si>
  <si>
    <t xml:space="preserve">  
СОЦИАЛЬНАЯ ПОЛИТИКА
</t>
  </si>
  <si>
    <t xml:space="preserve"> 000 1000 0000000000 000</t>
  </si>
  <si>
    <t xml:space="preserve">  
Пенсионное обеспечение
</t>
  </si>
  <si>
    <t xml:space="preserve"> 000 1001 0000000000 000</t>
  </si>
  <si>
    <t xml:space="preserve"> 000 1001 0000000000 300</t>
  </si>
  <si>
    <t xml:space="preserve">  
Публичные нормативные социальные выплаты гражданам
</t>
  </si>
  <si>
    <t xml:space="preserve"> 000 1001 0000000000 310</t>
  </si>
  <si>
    <t xml:space="preserve">  
Иные пенсии, социальные доплаты к пенсиям
</t>
  </si>
  <si>
    <t xml:space="preserve"> 000 1001 0000000000 312</t>
  </si>
  <si>
    <t xml:space="preserve">  
Социальное обеспечение населения
</t>
  </si>
  <si>
    <t xml:space="preserve"> 000 1003 0000000000 000</t>
  </si>
  <si>
    <t xml:space="preserve"> 000 1003 0000000000 300</t>
  </si>
  <si>
    <t xml:space="preserve"> 000 1003 0000000000 310</t>
  </si>
  <si>
    <t xml:space="preserve">  
Пособия, компенсации, меры социальной поддержки по публичным нормативным обязательствам
</t>
  </si>
  <si>
    <t xml:space="preserve"> 000 1003 0000000000 313</t>
  </si>
  <si>
    <t xml:space="preserve">  
Социальные выплаты гражданам, кроме публичных нормативных социальных выплат
</t>
  </si>
  <si>
    <t xml:space="preserve"> 000 1003 0000000000 320</t>
  </si>
  <si>
    <t xml:space="preserve">  
Субсидии гражданам на приобретение жилья
</t>
  </si>
  <si>
    <t xml:space="preserve"> 000 1003 0000000000 322</t>
  </si>
  <si>
    <t xml:space="preserve"> 000 1003 0000000000 600</t>
  </si>
  <si>
    <t xml:space="preserve"> 000 1003 0000000000 610</t>
  </si>
  <si>
    <t xml:space="preserve"> 000 1003 0000000000 612</t>
  </si>
  <si>
    <t xml:space="preserve">  
Охрана семьи и детства
</t>
  </si>
  <si>
    <t xml:space="preserve"> 000 1004 0000000000 000</t>
  </si>
  <si>
    <t xml:space="preserve"> 000 1004 0000000000 300</t>
  </si>
  <si>
    <t xml:space="preserve"> 000 1004 0000000000 310</t>
  </si>
  <si>
    <t xml:space="preserve"> 000 1004 0000000000 313</t>
  </si>
  <si>
    <t xml:space="preserve"> 000 1004 0000000000 320</t>
  </si>
  <si>
    <t xml:space="preserve">  
Приобретение товаров, работ, услуг в пользу граждан в целях их социального обеспечения
</t>
  </si>
  <si>
    <t xml:space="preserve"> 000 1004 0000000000 323</t>
  </si>
  <si>
    <t xml:space="preserve"> 000 1004 0000000000 400</t>
  </si>
  <si>
    <t xml:space="preserve"> 000 1004 0000000000 410</t>
  </si>
  <si>
    <t xml:space="preserve"> 000 1004 0000000000 412</t>
  </si>
  <si>
    <t xml:space="preserve">  
ФИЗИЧЕСКАЯ КУЛЬТУРА И СПОРТ
</t>
  </si>
  <si>
    <t xml:space="preserve"> 000 1100 0000000000 000</t>
  </si>
  <si>
    <t xml:space="preserve">  
Физическая культура
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</si>
  <si>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</si>
  <si>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</si>
  <si>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</si>
  <si>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</si>
  <si>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 
СРЕДСТВА МАССОВОЙ ИНФОРМАЦИИ
</t>
  </si>
  <si>
    <t xml:space="preserve"> 000 1200 0000000000 000</t>
  </si>
  <si>
    <t xml:space="preserve">  
Периодическая печать и издательства
</t>
  </si>
  <si>
    <t xml:space="preserve"> 000 1202 0000000000 000</t>
  </si>
  <si>
    <t xml:space="preserve"> 000 1202 0000000000 600</t>
  </si>
  <si>
    <t xml:space="preserve"> 000 1202 0000000000 630</t>
  </si>
  <si>
    <t xml:space="preserve"> 000 1202 0000000000 633</t>
  </si>
  <si>
    <t xml:space="preserve">  
ОБСЛУЖИВАНИЕ ГОСУДАРСТВЕННОГО (МУНИЦИПАЛЬНОГО) ДОЛГА
</t>
  </si>
  <si>
    <t xml:space="preserve"> 000 1300 0000000000 000</t>
  </si>
  <si>
    <t xml:space="preserve">  
Обслуживание государственного (муниципального) внутреннего долга
</t>
  </si>
  <si>
    <t xml:space="preserve"> 000 1301 0000000000 000</t>
  </si>
  <si>
    <t xml:space="preserve">  
Обслуживание государственного (муниципального) долга
</t>
  </si>
  <si>
    <t xml:space="preserve"> 000 1301 0000000000 700</t>
  </si>
  <si>
    <t xml:space="preserve">  
Обслуживание муниципального долга
</t>
  </si>
  <si>
    <t xml:space="preserve"> 000 1301 0000000000 730</t>
  </si>
  <si>
    <t xml:space="preserve">  
МЕЖБЮДЖЕТНЫЕ ТРАНСФЕРТЫ ОБЩЕГО ХАРАКТЕРА БЮДЖЕТАМ БЮДЖЕТНОЙ СИСТЕМЫ РОССИЙСКОЙ ФЕДЕРАЦИИ
</t>
  </si>
  <si>
    <t xml:space="preserve"> 000 1400 0000000000 000</t>
  </si>
  <si>
    <t xml:space="preserve">  
Дотации на выравнивание бюджетной обеспеченности субъектов Российской Федерации и муниципальных образований
</t>
  </si>
  <si>
    <t xml:space="preserve"> 000 1401 0000000000 000</t>
  </si>
  <si>
    <t xml:space="preserve"> 000 1401 0000000000 500</t>
  </si>
  <si>
    <t xml:space="preserve">  
Дотации
</t>
  </si>
  <si>
    <t xml:space="preserve"> 000 1401 0000000000 510</t>
  </si>
  <si>
    <t xml:space="preserve">  
Дотации на выравнивание бюджетной обеспеченности
</t>
  </si>
  <si>
    <t xml:space="preserve"> 000 1401 0000000000 511</t>
  </si>
  <si>
    <t xml:space="preserve">  
Прочие межбюджетные трансферты общего характера
</t>
  </si>
  <si>
    <t xml:space="preserve"> 000 1403 0000000000 000</t>
  </si>
  <si>
    <t xml:space="preserve"> 000 1403 0000000000 500</t>
  </si>
  <si>
    <t xml:space="preserve">  
Субсидии
</t>
  </si>
  <si>
    <t xml:space="preserve"> 000 1403 0000000000 520</t>
  </si>
  <si>
    <t>Результат исполнения бюджета (дефицит / профицит)</t>
  </si>
  <si>
    <t>Приложение 3</t>
  </si>
  <si>
    <t xml:space="preserve">ИСТОЧНИКИ ВНУТРЕННЕГО ФИНАНСИРОВАНИЯ ДЕФИЦИТА РАЙОННОГО БЮДЖЕТА ТОРБЕЕВСКОГО МУНИЦИПАЛЬНОГО РАЙОНА РЕСПУБЛИКИ МОРДОВИЯ                                                       ЗА I ПОЛУГОДИЕ 2022 ГОДА 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</si>
  <si>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</si>
  <si>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</si>
  <si>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</si>
  <si>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</si>
  <si>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</si>
  <si>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</si>
  <si>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</si>
  <si>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
Бюджетные кредиты из других бюджетов бюджетной системы Российской Федерации
</t>
  </si>
  <si>
    <t xml:space="preserve"> 000 0103000000 0000 000</t>
  </si>
  <si>
    <t xml:space="preserve">  
Бюджетные кредиты из других бюджетов бюджетной системы Российской Федерации в валюте Российской Федерации
</t>
  </si>
  <si>
    <t xml:space="preserve"> 000 0103010000 0000 000</t>
  </si>
  <si>
    <t xml:space="preserve">  
Погашение бюджетных кредитов, полученных из других бюджетов бюджетной системы Российской Федерации в валюте Российской Федерации
</t>
  </si>
  <si>
    <t xml:space="preserve"> 000 0103010000 0000 800</t>
  </si>
  <si>
    <t xml:space="preserve">  
Погашение бюджетами муниципальных районов кредитов из других бюджетов бюджетной системы Российской Федерации в валюте Российской Федерации
</t>
  </si>
  <si>
    <t xml:space="preserve"> 000 0103010005 0000 810</t>
  </si>
  <si>
    <t xml:space="preserve">  
Иные источники внутреннего финансирования дефицитов бюджетов
</t>
  </si>
  <si>
    <t xml:space="preserve"> 000 0106000000 0000 000</t>
  </si>
  <si>
    <t xml:space="preserve">  
Бюджетные кредиты, предоставленные внутри страны в валюте Российской Федерации
</t>
  </si>
  <si>
    <t xml:space="preserve"> 000 0106050000 0000 000</t>
  </si>
  <si>
    <t xml:space="preserve">  
Возврат бюджетных кредитов, предоставленных внутри страны в валюте Российской Федерации
</t>
  </si>
  <si>
    <t xml:space="preserve"> 000 0106050000 0000 600</t>
  </si>
  <si>
    <t xml:space="preserve">  
Возврат бюджетных кредитов, предоставленных другим бюджетам бюджетной системы Российской Федерации в валюте Российской Федерации
</t>
  </si>
  <si>
    <t xml:space="preserve"> 000 0106050200 0000 600</t>
  </si>
  <si>
    <t xml:space="preserve">  
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
</t>
  </si>
  <si>
    <t xml:space="preserve"> 000 0106050205 0000 640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</si>
  <si>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</si>
  <si>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</si>
  <si>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</si>
  <si>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</si>
  <si>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
Изменение остатков средств на счетах по учету средств бюджетов
</t>
  </si>
  <si>
    <t xml:space="preserve"> 000 0105000000 0000 000</t>
  </si>
  <si>
    <t>увеличение остатков средств, всего</t>
  </si>
  <si>
    <t>710</t>
  </si>
  <si>
    <t xml:space="preserve">  
Увеличение остатков средств бюджетов
</t>
  </si>
  <si>
    <t xml:space="preserve"> 000 0105000000 0000 500</t>
  </si>
  <si>
    <t xml:space="preserve">  
Увеличение прочих остатков средств бюджетов
</t>
  </si>
  <si>
    <t xml:space="preserve"> 000 0105020000 0000 500</t>
  </si>
  <si>
    <t xml:space="preserve">  
Увеличение прочих остатков денежных средств бюджетов
</t>
  </si>
  <si>
    <t xml:space="preserve"> 000 0105020100 0000 510</t>
  </si>
  <si>
    <t xml:space="preserve">  
Увеличение прочих остатков денежных средств бюджетов муниципальных районов
</t>
  </si>
  <si>
    <t xml:space="preserve"> 000 0105020105 0000 510</t>
  </si>
  <si>
    <t>уменьшение остатков средств, всего</t>
  </si>
  <si>
    <t>720</t>
  </si>
  <si>
    <t xml:space="preserve">  
Уменьшение остатков средств бюджетов
</t>
  </si>
  <si>
    <t xml:space="preserve"> 000 0105000000 0000 600</t>
  </si>
  <si>
    <t xml:space="preserve">  
Уменьшение прочих остатков средств бюджетов
</t>
  </si>
  <si>
    <t xml:space="preserve"> 000 0105020000 0000 600</t>
  </si>
  <si>
    <t xml:space="preserve">  
Уменьшение прочих остатков денежных средств бюджетов
</t>
  </si>
  <si>
    <t xml:space="preserve"> 000 0105020100 0000 610</t>
  </si>
  <si>
    <t xml:space="preserve">  
Уменьшение прочих остатков денежных средств бюджетов муниципальных районов
</t>
  </si>
  <si>
    <t xml:space="preserve"> 000 0105020105 0000 610</t>
  </si>
  <si>
    <t xml:space="preserve">                          № 392  от 19 июля 2022 г                           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</si>
</sst>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dd\.mm\.yyyy"/>
    <numFmt numFmtId="165" formatCode="0.0,"/>
    <numFmt numFmtId="166" formatCode="0.0"/>
    <numFmt numFmtId="167" formatCode="#,##0.0"/>
  </numFmts>
  <fonts count="19" x14ac:knownFonts="1">
    <font>
      <sz val="11"/>
      <name val="Calibri"/>
      <family val="2"/>
      <charset val="1"/>
    </font>
    <font>
      <sz val="11"/>
      <color rgb="FF000000"/>
      <name val="Calibri"/>
      <charset val="1"/>
    </font>
    <font>
      <sz val="8"/>
      <color rgb="FF000000"/>
      <name val="Arial"/>
      <charset val="1"/>
    </font>
    <font>
      <b/>
      <sz val="8"/>
      <color rgb="FF000000"/>
      <name val="Arial"/>
      <charset val="1"/>
    </font>
    <font>
      <sz val="10"/>
      <color rgb="FF000000"/>
      <name val="Arial"/>
      <charset val="1"/>
    </font>
    <font>
      <sz val="11"/>
      <color rgb="FF000000"/>
      <name val="Times New Roman"/>
      <charset val="1"/>
    </font>
    <font>
      <b/>
      <i/>
      <sz val="8"/>
      <color rgb="FF000000"/>
      <name val="Arial"/>
      <charset val="1"/>
    </font>
    <font>
      <sz val="11"/>
      <color rgb="FF000000"/>
      <name val="Arial"/>
      <charset val="1"/>
    </font>
    <font>
      <b/>
      <sz val="11"/>
      <color rgb="FF000000"/>
      <name val="Arial"/>
      <charset val="1"/>
    </font>
    <font>
      <sz val="6"/>
      <color rgb="FF000000"/>
      <name val="Arial"/>
      <charset val="1"/>
    </font>
    <font>
      <b/>
      <sz val="12"/>
      <color rgb="FF000000"/>
      <name val="Arial"/>
      <charset val="1"/>
    </font>
    <font>
      <b/>
      <sz val="10"/>
      <color rgb="FF000000"/>
      <name val="Arial"/>
      <charset val="1"/>
    </font>
    <font>
      <sz val="9"/>
      <color rgb="FF000000"/>
      <name val="Arial"/>
      <charset val="1"/>
    </font>
    <font>
      <sz val="10"/>
      <color rgb="FF000000"/>
      <name val="Arial"/>
      <family val="2"/>
      <charset val="204"/>
    </font>
    <font>
      <sz val="14"/>
      <color rgb="FF000000"/>
      <name val="Arial"/>
      <family val="2"/>
      <charset val="204"/>
    </font>
    <font>
      <sz val="8"/>
      <color rgb="FF000000"/>
      <name val="Arial"/>
      <family val="2"/>
      <charset val="204"/>
    </font>
    <font>
      <sz val="9"/>
      <color rgb="FF000000"/>
      <name val="Arial"/>
      <family val="2"/>
      <charset val="204"/>
    </font>
    <font>
      <sz val="14"/>
      <color rgb="FF000000"/>
      <name val="Arial"/>
      <charset val="1"/>
    </font>
    <font>
      <sz val="11"/>
      <name val="Calibri"/>
      <family val="2"/>
      <charset val="1"/>
    </font>
  </fonts>
  <fills count="4">
    <fill>
      <patternFill patternType="none"/>
    </fill>
    <fill>
      <patternFill patternType="gray125"/>
    </fill>
    <fill>
      <patternFill patternType="solid">
        <fgColor rgb="FFC0C0C0"/>
        <bgColor rgb="FFCCCCFF"/>
      </patternFill>
    </fill>
    <fill>
      <patternFill patternType="solid">
        <fgColor rgb="FFFFFFFF"/>
        <bgColor rgb="FFFFFFCC"/>
      </patternFill>
    </fill>
  </fills>
  <borders count="6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hair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/>
      <bottom style="hair">
        <color auto="1"/>
      </bottom>
      <diagonal/>
    </border>
    <border>
      <left/>
      <right style="medium">
        <color auto="1"/>
      </right>
      <top style="hair">
        <color auto="1"/>
      </top>
      <bottom/>
      <diagonal/>
    </border>
    <border>
      <left/>
      <right/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hair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medium">
        <color auto="1"/>
      </right>
      <top style="hair">
        <color auto="1"/>
      </top>
      <bottom/>
      <diagonal/>
    </border>
    <border>
      <left style="thin">
        <color auto="1"/>
      </left>
      <right style="medium">
        <color auto="1"/>
      </right>
      <top/>
      <bottom style="hair">
        <color auto="1"/>
      </bottom>
      <diagonal/>
    </border>
    <border>
      <left style="thin">
        <color auto="1"/>
      </left>
      <right style="medium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hair">
        <color auto="1"/>
      </bottom>
      <diagonal/>
    </border>
    <border>
      <left style="thin">
        <color auto="1"/>
      </left>
      <right/>
      <top style="hair">
        <color auto="1"/>
      </top>
      <bottom/>
      <diagonal/>
    </border>
    <border>
      <left style="thin">
        <color auto="1"/>
      </left>
      <right/>
      <top/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/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hair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auto="1"/>
      </left>
      <right/>
      <top/>
      <bottom style="thin">
        <color auto="1"/>
      </bottom>
      <diagonal/>
    </border>
  </borders>
  <cellStyleXfs count="186">
    <xf numFmtId="0" fontId="0" fillId="0" borderId="0"/>
    <xf numFmtId="0" fontId="18" fillId="0" borderId="0"/>
    <xf numFmtId="0" fontId="18" fillId="0" borderId="0"/>
    <xf numFmtId="0" fontId="1" fillId="0" borderId="0"/>
    <xf numFmtId="0" fontId="1" fillId="0" borderId="0"/>
    <xf numFmtId="0" fontId="18" fillId="0" borderId="0"/>
    <xf numFmtId="0" fontId="2" fillId="0" borderId="1"/>
    <xf numFmtId="0" fontId="2" fillId="0" borderId="2">
      <alignment horizontal="left" wrapText="1"/>
    </xf>
    <xf numFmtId="0" fontId="3" fillId="0" borderId="3">
      <alignment horizontal="left" wrapText="1"/>
    </xf>
    <xf numFmtId="0" fontId="3" fillId="0" borderId="1"/>
    <xf numFmtId="0" fontId="2" fillId="0" borderId="4">
      <alignment horizontal="left" wrapText="1" indent="1"/>
    </xf>
    <xf numFmtId="0" fontId="2" fillId="0" borderId="5">
      <alignment horizontal="left" wrapText="1"/>
    </xf>
    <xf numFmtId="0" fontId="2" fillId="0" borderId="5">
      <alignment horizontal="left" wrapText="1" indent="4"/>
    </xf>
    <xf numFmtId="0" fontId="4" fillId="0" borderId="6"/>
    <xf numFmtId="0" fontId="2" fillId="0" borderId="0">
      <alignment horizontal="center" wrapText="1"/>
    </xf>
    <xf numFmtId="49" fontId="2" fillId="0" borderId="1">
      <alignment horizontal="left"/>
    </xf>
    <xf numFmtId="49" fontId="2" fillId="0" borderId="7">
      <alignment horizontal="center" wrapText="1"/>
    </xf>
    <xf numFmtId="49" fontId="2" fillId="0" borderId="7">
      <alignment horizontal="center"/>
    </xf>
    <xf numFmtId="0" fontId="3" fillId="0" borderId="0">
      <alignment horizontal="center"/>
    </xf>
    <xf numFmtId="49" fontId="2" fillId="0" borderId="8">
      <alignment horizontal="center"/>
    </xf>
    <xf numFmtId="49" fontId="2" fillId="0" borderId="9">
      <alignment horizontal="center"/>
    </xf>
    <xf numFmtId="0" fontId="2" fillId="0" borderId="2">
      <alignment horizontal="left" wrapText="1" indent="1"/>
    </xf>
    <xf numFmtId="0" fontId="2" fillId="0" borderId="10">
      <alignment horizontal="left" wrapText="1"/>
    </xf>
    <xf numFmtId="0" fontId="2" fillId="0" borderId="10">
      <alignment horizontal="left" wrapText="1" indent="4"/>
    </xf>
    <xf numFmtId="0" fontId="4" fillId="0" borderId="11"/>
    <xf numFmtId="0" fontId="4" fillId="0" borderId="9"/>
    <xf numFmtId="0" fontId="3" fillId="0" borderId="12">
      <alignment horizontal="center" vertical="center" textRotation="90" wrapText="1"/>
    </xf>
    <xf numFmtId="0" fontId="3" fillId="0" borderId="6">
      <alignment horizontal="center" vertical="center" textRotation="90" wrapText="1"/>
    </xf>
    <xf numFmtId="0" fontId="2" fillId="0" borderId="0">
      <alignment vertical="center"/>
    </xf>
    <xf numFmtId="0" fontId="3" fillId="0" borderId="1">
      <alignment horizontal="center" vertical="center" textRotation="90" wrapText="1"/>
    </xf>
    <xf numFmtId="0" fontId="3" fillId="0" borderId="6">
      <alignment horizontal="center" vertical="center" textRotation="90"/>
    </xf>
    <xf numFmtId="0" fontId="3" fillId="0" borderId="1">
      <alignment horizontal="center" vertical="center" textRotation="90"/>
    </xf>
    <xf numFmtId="0" fontId="3" fillId="0" borderId="12">
      <alignment horizontal="center" vertical="center" textRotation="90"/>
    </xf>
    <xf numFmtId="0" fontId="4" fillId="0" borderId="1"/>
    <xf numFmtId="0" fontId="3" fillId="0" borderId="13">
      <alignment horizontal="center" vertical="center" textRotation="90"/>
    </xf>
    <xf numFmtId="0" fontId="5" fillId="0" borderId="1">
      <alignment wrapText="1"/>
    </xf>
    <xf numFmtId="0" fontId="5" fillId="0" borderId="6">
      <alignment wrapText="1"/>
    </xf>
    <xf numFmtId="0" fontId="2" fillId="0" borderId="13">
      <alignment horizontal="center" vertical="top" wrapText="1"/>
    </xf>
    <xf numFmtId="0" fontId="3" fillId="0" borderId="14"/>
    <xf numFmtId="49" fontId="6" fillId="0" borderId="15">
      <alignment horizontal="left" vertical="center" wrapText="1"/>
    </xf>
    <xf numFmtId="49" fontId="2" fillId="0" borderId="16">
      <alignment horizontal="left" vertical="center" wrapText="1" indent="4"/>
    </xf>
    <xf numFmtId="49" fontId="2" fillId="0" borderId="17">
      <alignment horizontal="left" vertical="center" wrapText="1" indent="5"/>
    </xf>
    <xf numFmtId="49" fontId="2" fillId="0" borderId="15">
      <alignment horizontal="left" vertical="center" wrapText="1" indent="5"/>
    </xf>
    <xf numFmtId="49" fontId="2" fillId="0" borderId="18">
      <alignment horizontal="left" vertical="center" wrapText="1" indent="5"/>
    </xf>
    <xf numFmtId="0" fontId="6" fillId="0" borderId="14">
      <alignment horizontal="left" vertical="center" wrapText="1"/>
    </xf>
    <xf numFmtId="49" fontId="2" fillId="0" borderId="6">
      <alignment horizontal="left" vertical="center" wrapText="1" indent="5"/>
    </xf>
    <xf numFmtId="49" fontId="2" fillId="0" borderId="0">
      <alignment horizontal="left" vertical="center" wrapText="1" indent="5"/>
    </xf>
    <xf numFmtId="49" fontId="2" fillId="0" borderId="1">
      <alignment horizontal="left" vertical="center" wrapText="1" indent="5"/>
    </xf>
    <xf numFmtId="0" fontId="6" fillId="0" borderId="19">
      <alignment horizontal="left" vertical="center" wrapText="1"/>
    </xf>
    <xf numFmtId="49" fontId="2" fillId="0" borderId="20">
      <alignment horizontal="left" vertical="center" wrapText="1" indent="4"/>
    </xf>
    <xf numFmtId="49" fontId="2" fillId="0" borderId="21">
      <alignment horizontal="left" vertical="center" wrapText="1" indent="5"/>
    </xf>
    <xf numFmtId="49" fontId="2" fillId="0" borderId="22">
      <alignment horizontal="left" vertical="center" wrapText="1" indent="5"/>
    </xf>
    <xf numFmtId="49" fontId="2" fillId="0" borderId="23">
      <alignment horizontal="left" vertical="center" wrapText="1" indent="5"/>
    </xf>
    <xf numFmtId="49" fontId="6" fillId="0" borderId="19">
      <alignment horizontal="left" vertical="center" wrapText="1"/>
    </xf>
    <xf numFmtId="49" fontId="3" fillId="0" borderId="24">
      <alignment horizontal="center"/>
    </xf>
    <xf numFmtId="49" fontId="3" fillId="0" borderId="25">
      <alignment horizontal="center" vertical="center" wrapText="1"/>
    </xf>
    <xf numFmtId="49" fontId="2" fillId="0" borderId="26">
      <alignment horizontal="center" vertical="center" wrapText="1"/>
    </xf>
    <xf numFmtId="49" fontId="2" fillId="0" borderId="7">
      <alignment horizontal="center" vertical="center" wrapText="1"/>
    </xf>
    <xf numFmtId="49" fontId="2" fillId="0" borderId="25">
      <alignment horizontal="center" vertical="center" wrapText="1"/>
    </xf>
    <xf numFmtId="49" fontId="2" fillId="0" borderId="27">
      <alignment horizontal="center" vertical="center" wrapText="1"/>
    </xf>
    <xf numFmtId="49" fontId="2" fillId="0" borderId="28">
      <alignment horizontal="center" vertical="center" wrapText="1"/>
    </xf>
    <xf numFmtId="49" fontId="2" fillId="0" borderId="0">
      <alignment horizontal="center" vertical="center" wrapText="1"/>
    </xf>
    <xf numFmtId="49" fontId="2" fillId="0" borderId="1">
      <alignment horizontal="center" vertical="center" wrapText="1"/>
    </xf>
    <xf numFmtId="49" fontId="2" fillId="0" borderId="11">
      <alignment horizontal="center" vertical="center" wrapText="1"/>
    </xf>
    <xf numFmtId="49" fontId="3" fillId="0" borderId="24">
      <alignment horizontal="center" vertical="center" wrapText="1"/>
    </xf>
    <xf numFmtId="49" fontId="2" fillId="0" borderId="29">
      <alignment horizontal="center" vertical="center" wrapText="1"/>
    </xf>
    <xf numFmtId="49" fontId="2" fillId="0" borderId="30">
      <alignment horizontal="center" vertical="center" wrapText="1"/>
    </xf>
    <xf numFmtId="0" fontId="3" fillId="0" borderId="7">
      <alignment horizontal="center" vertical="center"/>
    </xf>
    <xf numFmtId="0" fontId="2" fillId="0" borderId="26">
      <alignment horizontal="center" vertical="center"/>
    </xf>
    <xf numFmtId="0" fontId="2" fillId="0" borderId="7">
      <alignment horizontal="center" vertical="center"/>
    </xf>
    <xf numFmtId="0" fontId="2" fillId="0" borderId="25">
      <alignment horizontal="center" vertical="center"/>
    </xf>
    <xf numFmtId="0" fontId="2" fillId="0" borderId="27">
      <alignment horizontal="center" vertical="center"/>
    </xf>
    <xf numFmtId="0" fontId="3" fillId="0" borderId="24">
      <alignment horizontal="center" vertical="center"/>
    </xf>
    <xf numFmtId="49" fontId="3" fillId="0" borderId="25">
      <alignment horizontal="center" vertical="center"/>
    </xf>
    <xf numFmtId="49" fontId="2" fillId="0" borderId="30">
      <alignment horizontal="center" vertical="center"/>
    </xf>
    <xf numFmtId="49" fontId="2" fillId="0" borderId="7">
      <alignment horizontal="center" vertical="center"/>
    </xf>
    <xf numFmtId="49" fontId="2" fillId="0" borderId="25">
      <alignment horizontal="center" vertical="center"/>
    </xf>
    <xf numFmtId="49" fontId="2" fillId="0" borderId="27">
      <alignment horizontal="center" vertical="center"/>
    </xf>
    <xf numFmtId="49" fontId="2" fillId="0" borderId="13">
      <alignment horizontal="center" vertical="top" wrapText="1"/>
    </xf>
    <xf numFmtId="0" fontId="2" fillId="0" borderId="11"/>
    <xf numFmtId="4" fontId="2" fillId="0" borderId="31">
      <alignment horizontal="right"/>
    </xf>
    <xf numFmtId="4" fontId="2" fillId="0" borderId="28">
      <alignment horizontal="right"/>
    </xf>
    <xf numFmtId="4" fontId="2" fillId="0" borderId="0">
      <alignment horizontal="right" shrinkToFit="1"/>
    </xf>
    <xf numFmtId="4" fontId="2" fillId="0" borderId="1">
      <alignment horizontal="right"/>
    </xf>
    <xf numFmtId="4" fontId="2" fillId="0" borderId="0">
      <alignment horizontal="right"/>
    </xf>
    <xf numFmtId="4" fontId="2" fillId="0" borderId="11">
      <alignment horizontal="right"/>
    </xf>
    <xf numFmtId="0" fontId="2" fillId="0" borderId="32"/>
    <xf numFmtId="49" fontId="2" fillId="0" borderId="1">
      <alignment horizontal="center" wrapText="1"/>
    </xf>
    <xf numFmtId="0" fontId="2" fillId="0" borderId="6">
      <alignment horizontal="center"/>
    </xf>
    <xf numFmtId="0" fontId="7" fillId="0" borderId="1"/>
    <xf numFmtId="0" fontId="7" fillId="0" borderId="6"/>
    <xf numFmtId="0" fontId="2" fillId="0" borderId="1">
      <alignment horizontal="center"/>
    </xf>
    <xf numFmtId="49" fontId="2" fillId="0" borderId="6">
      <alignment horizontal="center"/>
    </xf>
    <xf numFmtId="49" fontId="2" fillId="0" borderId="0">
      <alignment horizontal="left"/>
    </xf>
    <xf numFmtId="0" fontId="2" fillId="0" borderId="11">
      <alignment horizontal="center" vertical="top"/>
    </xf>
    <xf numFmtId="4" fontId="2" fillId="0" borderId="33">
      <alignment horizontal="right"/>
    </xf>
    <xf numFmtId="0" fontId="2" fillId="0" borderId="34"/>
    <xf numFmtId="4" fontId="2" fillId="0" borderId="35">
      <alignment horizontal="right"/>
    </xf>
    <xf numFmtId="4" fontId="2" fillId="0" borderId="36">
      <alignment horizontal="right"/>
    </xf>
    <xf numFmtId="0" fontId="2" fillId="0" borderId="9"/>
    <xf numFmtId="4" fontId="2" fillId="0" borderId="9">
      <alignment horizontal="right"/>
    </xf>
    <xf numFmtId="0" fontId="2" fillId="0" borderId="37"/>
    <xf numFmtId="4" fontId="2" fillId="0" borderId="38">
      <alignment horizontal="right"/>
    </xf>
    <xf numFmtId="0" fontId="5" fillId="0" borderId="13">
      <alignment wrapText="1"/>
    </xf>
    <xf numFmtId="0" fontId="2" fillId="0" borderId="13">
      <alignment horizontal="center" vertical="top"/>
    </xf>
    <xf numFmtId="0" fontId="2" fillId="0" borderId="39"/>
    <xf numFmtId="0" fontId="1" fillId="0" borderId="40"/>
    <xf numFmtId="0" fontId="4" fillId="2" borderId="0"/>
    <xf numFmtId="0" fontId="3" fillId="0" borderId="0"/>
    <xf numFmtId="0" fontId="8" fillId="0" borderId="0"/>
    <xf numFmtId="0" fontId="2" fillId="0" borderId="0">
      <alignment horizontal="left"/>
    </xf>
    <xf numFmtId="0" fontId="2" fillId="0" borderId="0"/>
    <xf numFmtId="0" fontId="1" fillId="0" borderId="0"/>
    <xf numFmtId="0" fontId="4" fillId="0" borderId="0"/>
    <xf numFmtId="49" fontId="2" fillId="0" borderId="13">
      <alignment horizontal="center" vertical="center" wrapText="1"/>
    </xf>
    <xf numFmtId="0" fontId="2" fillId="0" borderId="41">
      <alignment horizontal="left" wrapText="1"/>
    </xf>
    <xf numFmtId="0" fontId="2" fillId="0" borderId="5">
      <alignment horizontal="left" wrapText="1" indent="1"/>
    </xf>
    <xf numFmtId="0" fontId="2" fillId="0" borderId="39">
      <alignment horizontal="left" wrapText="1" indent="4"/>
    </xf>
    <xf numFmtId="0" fontId="1" fillId="0" borderId="0"/>
    <xf numFmtId="0" fontId="9" fillId="0" borderId="0">
      <alignment horizontal="center" vertical="top"/>
    </xf>
    <xf numFmtId="0" fontId="2" fillId="0" borderId="6">
      <alignment horizontal="left"/>
    </xf>
    <xf numFmtId="49" fontId="2" fillId="0" borderId="24">
      <alignment horizontal="center" wrapText="1"/>
    </xf>
    <xf numFmtId="49" fontId="2" fillId="0" borderId="26">
      <alignment horizontal="center" wrapText="1"/>
    </xf>
    <xf numFmtId="49" fontId="2" fillId="0" borderId="25">
      <alignment horizontal="center"/>
    </xf>
    <xf numFmtId="0" fontId="2" fillId="0" borderId="28"/>
    <xf numFmtId="49" fontId="2" fillId="0" borderId="6"/>
    <xf numFmtId="49" fontId="2" fillId="0" borderId="0"/>
    <xf numFmtId="49" fontId="2" fillId="0" borderId="42">
      <alignment horizontal="center"/>
    </xf>
    <xf numFmtId="49" fontId="2" fillId="0" borderId="11">
      <alignment horizontal="center"/>
    </xf>
    <xf numFmtId="49" fontId="2" fillId="0" borderId="13">
      <alignment horizontal="center"/>
    </xf>
    <xf numFmtId="49" fontId="2" fillId="0" borderId="8">
      <alignment horizontal="center" vertical="center" wrapText="1"/>
    </xf>
    <xf numFmtId="49" fontId="2" fillId="0" borderId="31">
      <alignment horizontal="center" vertical="center" wrapText="1"/>
    </xf>
    <xf numFmtId="4" fontId="2" fillId="0" borderId="13">
      <alignment horizontal="right"/>
    </xf>
    <xf numFmtId="0" fontId="2" fillId="3" borderId="0"/>
    <xf numFmtId="0" fontId="10" fillId="0" borderId="0">
      <alignment horizontal="center" wrapText="1"/>
    </xf>
    <xf numFmtId="0" fontId="2" fillId="0" borderId="0">
      <alignment horizontal="center"/>
    </xf>
    <xf numFmtId="0" fontId="2" fillId="0" borderId="1">
      <alignment wrapText="1"/>
    </xf>
    <xf numFmtId="0" fontId="2" fillId="0" borderId="43">
      <alignment wrapText="1"/>
    </xf>
    <xf numFmtId="0" fontId="11" fillId="0" borderId="44"/>
    <xf numFmtId="49" fontId="12" fillId="0" borderId="45">
      <alignment horizontal="right"/>
    </xf>
    <xf numFmtId="0" fontId="2" fillId="0" borderId="45">
      <alignment horizontal="right"/>
    </xf>
    <xf numFmtId="0" fontId="11" fillId="0" borderId="1"/>
    <xf numFmtId="0" fontId="1" fillId="0" borderId="28"/>
    <xf numFmtId="0" fontId="2" fillId="0" borderId="31">
      <alignment horizontal="center"/>
    </xf>
    <xf numFmtId="49" fontId="4" fillId="0" borderId="46">
      <alignment horizontal="center"/>
    </xf>
    <xf numFmtId="164" fontId="2" fillId="0" borderId="3">
      <alignment horizontal="center"/>
    </xf>
    <xf numFmtId="0" fontId="2" fillId="0" borderId="47">
      <alignment horizontal="center"/>
    </xf>
    <xf numFmtId="49" fontId="2" fillId="0" borderId="48">
      <alignment horizontal="center"/>
    </xf>
    <xf numFmtId="49" fontId="2" fillId="0" borderId="3">
      <alignment horizontal="center"/>
    </xf>
    <xf numFmtId="0" fontId="2" fillId="0" borderId="3">
      <alignment horizontal="center"/>
    </xf>
    <xf numFmtId="49" fontId="2" fillId="0" borderId="49">
      <alignment horizontal="center"/>
    </xf>
    <xf numFmtId="0" fontId="11" fillId="0" borderId="0"/>
    <xf numFmtId="0" fontId="4" fillId="0" borderId="50"/>
    <xf numFmtId="0" fontId="4" fillId="0" borderId="40"/>
    <xf numFmtId="4" fontId="2" fillId="0" borderId="39">
      <alignment horizontal="right"/>
    </xf>
    <xf numFmtId="0" fontId="10" fillId="0" borderId="0">
      <alignment horizontal="left" wrapText="1"/>
    </xf>
    <xf numFmtId="49" fontId="4" fillId="0" borderId="0"/>
    <xf numFmtId="0" fontId="2" fillId="0" borderId="0">
      <alignment horizontal="right"/>
    </xf>
    <xf numFmtId="49" fontId="2" fillId="0" borderId="12">
      <alignment horizontal="center" vertical="center" wrapText="1"/>
    </xf>
    <xf numFmtId="0" fontId="2" fillId="0" borderId="51">
      <alignment horizontal="left" wrapText="1"/>
    </xf>
    <xf numFmtId="0" fontId="2" fillId="0" borderId="10">
      <alignment horizontal="left" wrapText="1" indent="1"/>
    </xf>
    <xf numFmtId="0" fontId="2" fillId="0" borderId="52">
      <alignment horizontal="left" wrapText="1" indent="4"/>
    </xf>
    <xf numFmtId="0" fontId="2" fillId="3" borderId="28"/>
    <xf numFmtId="49" fontId="2" fillId="0" borderId="0">
      <alignment horizontal="right"/>
    </xf>
    <xf numFmtId="4" fontId="2" fillId="0" borderId="53">
      <alignment horizontal="right"/>
    </xf>
    <xf numFmtId="49" fontId="2" fillId="0" borderId="34">
      <alignment horizontal="center"/>
    </xf>
    <xf numFmtId="49" fontId="2" fillId="0" borderId="50">
      <alignment horizontal="center"/>
    </xf>
    <xf numFmtId="49" fontId="2" fillId="0" borderId="0">
      <alignment horizontal="center"/>
    </xf>
    <xf numFmtId="0" fontId="2" fillId="0" borderId="0">
      <alignment horizontal="left" wrapText="1"/>
    </xf>
    <xf numFmtId="0" fontId="2" fillId="0" borderId="1">
      <alignment horizontal="left"/>
    </xf>
    <xf numFmtId="0" fontId="2" fillId="0" borderId="4">
      <alignment horizontal="left" wrapText="1"/>
    </xf>
    <xf numFmtId="0" fontId="2" fillId="0" borderId="43"/>
    <xf numFmtId="0" fontId="3" fillId="0" borderId="52">
      <alignment horizontal="left" wrapText="1"/>
    </xf>
    <xf numFmtId="49" fontId="2" fillId="0" borderId="0">
      <alignment horizontal="center" wrapText="1"/>
    </xf>
    <xf numFmtId="49" fontId="2" fillId="0" borderId="25">
      <alignment horizontal="center" wrapText="1"/>
    </xf>
    <xf numFmtId="0" fontId="2" fillId="0" borderId="54"/>
    <xf numFmtId="0" fontId="2" fillId="0" borderId="55">
      <alignment horizontal="center" wrapText="1"/>
    </xf>
    <xf numFmtId="0" fontId="4" fillId="0" borderId="28"/>
    <xf numFmtId="49" fontId="2" fillId="0" borderId="42">
      <alignment horizontal="center" wrapText="1"/>
    </xf>
    <xf numFmtId="49" fontId="2" fillId="0" borderId="56">
      <alignment horizontal="center" wrapText="1"/>
    </xf>
    <xf numFmtId="49" fontId="2" fillId="0" borderId="1"/>
    <xf numFmtId="4" fontId="2" fillId="0" borderId="8">
      <alignment horizontal="right"/>
    </xf>
    <xf numFmtId="4" fontId="2" fillId="0" borderId="42">
      <alignment horizontal="right"/>
    </xf>
    <xf numFmtId="4" fontId="2" fillId="0" borderId="57">
      <alignment horizontal="right"/>
    </xf>
    <xf numFmtId="49" fontId="2" fillId="0" borderId="39">
      <alignment horizontal="center"/>
    </xf>
    <xf numFmtId="4" fontId="2" fillId="0" borderId="58">
      <alignment horizontal="right"/>
    </xf>
  </cellStyleXfs>
  <cellXfs count="87">
    <xf numFmtId="0" fontId="0" fillId="0" borderId="0" xfId="0"/>
    <xf numFmtId="0" fontId="0" fillId="0" borderId="0" xfId="0" applyProtection="1">
      <protection locked="0"/>
    </xf>
    <xf numFmtId="0" fontId="2" fillId="0" borderId="0" xfId="110" applyBorder="1" applyAlignment="1" applyProtection="1">
      <alignment horizontal="left" wrapText="1"/>
    </xf>
    <xf numFmtId="0" fontId="9" fillId="0" borderId="0" xfId="119" applyBorder="1" applyAlignment="1" applyProtection="1">
      <alignment horizontal="center" vertical="top" wrapText="1"/>
    </xf>
    <xf numFmtId="49" fontId="4" fillId="0" borderId="0" xfId="144" applyBorder="1" applyAlignment="1" applyProtection="1">
      <alignment horizontal="center" wrapText="1"/>
    </xf>
    <xf numFmtId="0" fontId="4" fillId="0" borderId="0" xfId="113" applyProtection="1"/>
    <xf numFmtId="0" fontId="2" fillId="0" borderId="0" xfId="111" applyBorder="1" applyAlignment="1" applyProtection="1">
      <alignment wrapText="1"/>
    </xf>
    <xf numFmtId="0" fontId="2" fillId="0" borderId="0" xfId="135" applyBorder="1" applyAlignment="1" applyProtection="1">
      <alignment horizontal="center" wrapText="1"/>
    </xf>
    <xf numFmtId="0" fontId="2" fillId="0" borderId="0" xfId="136" applyBorder="1" applyAlignment="1" applyProtection="1">
      <alignment wrapText="1"/>
    </xf>
    <xf numFmtId="0" fontId="2" fillId="0" borderId="0" xfId="136" applyBorder="1" applyAlignment="1">
      <alignment wrapText="1"/>
    </xf>
    <xf numFmtId="0" fontId="2" fillId="0" borderId="0" xfId="137" applyBorder="1" applyAlignment="1" applyProtection="1">
      <alignment wrapText="1"/>
    </xf>
    <xf numFmtId="0" fontId="2" fillId="0" borderId="0" xfId="137" applyBorder="1" applyAlignment="1">
      <alignment wrapText="1"/>
    </xf>
    <xf numFmtId="0" fontId="2" fillId="0" borderId="0" xfId="120" applyBorder="1" applyAlignment="1" applyProtection="1">
      <alignment horizontal="left" wrapText="1"/>
    </xf>
    <xf numFmtId="49" fontId="2" fillId="0" borderId="0" xfId="125" applyBorder="1" applyAlignment="1" applyProtection="1">
      <alignment wrapText="1"/>
    </xf>
    <xf numFmtId="0" fontId="2" fillId="0" borderId="0" xfId="149" applyBorder="1" applyAlignment="1" applyProtection="1">
      <alignment horizontal="center" wrapText="1"/>
    </xf>
    <xf numFmtId="0" fontId="3" fillId="0" borderId="0" xfId="108" applyProtection="1"/>
    <xf numFmtId="0" fontId="2" fillId="0" borderId="0" xfId="110" applyProtection="1">
      <alignment horizontal="left"/>
    </xf>
    <xf numFmtId="49" fontId="2" fillId="0" borderId="0" xfId="126" applyProtection="1"/>
    <xf numFmtId="0" fontId="15" fillId="0" borderId="0" xfId="157" applyFont="1" applyProtection="1">
      <alignment horizontal="right"/>
    </xf>
    <xf numFmtId="49" fontId="16" fillId="0" borderId="13" xfId="114" applyFont="1" applyBorder="1" applyProtection="1">
      <alignment horizontal="center" vertical="center" wrapText="1"/>
    </xf>
    <xf numFmtId="49" fontId="16" fillId="0" borderId="13" xfId="130" applyFont="1" applyBorder="1" applyProtection="1">
      <alignment horizontal="center" vertical="center" wrapText="1"/>
    </xf>
    <xf numFmtId="49" fontId="16" fillId="0" borderId="13" xfId="131" applyFont="1" applyBorder="1" applyProtection="1">
      <alignment horizontal="center" vertical="center" wrapText="1"/>
    </xf>
    <xf numFmtId="49" fontId="16" fillId="0" borderId="13" xfId="127" applyFont="1" applyBorder="1" applyProtection="1">
      <alignment horizontal="center"/>
    </xf>
    <xf numFmtId="165" fontId="16" fillId="0" borderId="13" xfId="132" applyNumberFormat="1" applyFont="1" applyBorder="1" applyProtection="1">
      <alignment horizontal="right"/>
    </xf>
    <xf numFmtId="166" fontId="16" fillId="0" borderId="13" xfId="132" applyNumberFormat="1" applyFont="1" applyBorder="1" applyProtection="1">
      <alignment horizontal="right"/>
    </xf>
    <xf numFmtId="0" fontId="16" fillId="0" borderId="5" xfId="116" applyFont="1" applyProtection="1">
      <alignment horizontal="left" wrapText="1" indent="1"/>
    </xf>
    <xf numFmtId="49" fontId="16" fillId="0" borderId="59" xfId="122" applyFont="1" applyBorder="1" applyProtection="1">
      <alignment horizontal="center" wrapText="1"/>
    </xf>
    <xf numFmtId="49" fontId="16" fillId="0" borderId="13" xfId="128" applyFont="1" applyBorder="1" applyProtection="1">
      <alignment horizontal="center"/>
    </xf>
    <xf numFmtId="165" fontId="16" fillId="0" borderId="13" xfId="128" applyNumberFormat="1" applyFont="1" applyBorder="1" applyProtection="1">
      <alignment horizontal="center"/>
    </xf>
    <xf numFmtId="166" fontId="16" fillId="0" borderId="13" xfId="166" applyNumberFormat="1" applyFont="1" applyBorder="1" applyProtection="1">
      <alignment horizontal="center"/>
    </xf>
    <xf numFmtId="0" fontId="16" fillId="0" borderId="39" xfId="117" applyFont="1" applyProtection="1">
      <alignment horizontal="left" wrapText="1" indent="4"/>
    </xf>
    <xf numFmtId="49" fontId="16" fillId="0" borderId="60" xfId="123" applyFont="1" applyBorder="1" applyProtection="1">
      <alignment horizontal="center"/>
    </xf>
    <xf numFmtId="49" fontId="16" fillId="0" borderId="13" xfId="129" applyFont="1" applyBorder="1" applyProtection="1">
      <alignment horizontal="center"/>
    </xf>
    <xf numFmtId="0" fontId="2" fillId="0" borderId="0" xfId="111" applyProtection="1"/>
    <xf numFmtId="0" fontId="16" fillId="0" borderId="13" xfId="170" applyFont="1" applyBorder="1" applyAlignment="1" applyProtection="1">
      <alignment vertical="center" wrapText="1"/>
    </xf>
    <xf numFmtId="49" fontId="16" fillId="0" borderId="13" xfId="121" applyFont="1" applyBorder="1" applyAlignment="1" applyProtection="1">
      <alignment horizontal="center" vertical="top" wrapText="1"/>
    </xf>
    <xf numFmtId="49" fontId="16" fillId="0" borderId="13" xfId="178" applyFont="1" applyBorder="1" applyAlignment="1" applyProtection="1">
      <alignment horizontal="center" vertical="top" wrapText="1"/>
    </xf>
    <xf numFmtId="165" fontId="16" fillId="0" borderId="13" xfId="181" applyNumberFormat="1" applyFont="1" applyBorder="1" applyAlignment="1" applyProtection="1">
      <alignment horizontal="right" vertical="top"/>
    </xf>
    <xf numFmtId="167" fontId="16" fillId="0" borderId="13" xfId="132" applyNumberFormat="1" applyFont="1" applyBorder="1" applyAlignment="1" applyProtection="1">
      <alignment horizontal="right" vertical="top"/>
    </xf>
    <xf numFmtId="0" fontId="0" fillId="0" borderId="0" xfId="0" applyAlignment="1" applyProtection="1">
      <alignment vertical="top"/>
      <protection locked="0"/>
    </xf>
    <xf numFmtId="0" fontId="16" fillId="0" borderId="13" xfId="116" applyFont="1" applyBorder="1" applyAlignment="1" applyProtection="1">
      <alignment vertical="center" wrapText="1"/>
    </xf>
    <xf numFmtId="49" fontId="16" fillId="0" borderId="13" xfId="174" applyFont="1" applyBorder="1" applyAlignment="1" applyProtection="1">
      <alignment horizontal="center" vertical="top" wrapText="1"/>
    </xf>
    <xf numFmtId="49" fontId="16" fillId="0" borderId="13" xfId="129" applyFont="1" applyBorder="1" applyAlignment="1" applyProtection="1">
      <alignment horizontal="center" vertical="top"/>
    </xf>
    <xf numFmtId="165" fontId="16" fillId="0" borderId="13" xfId="129" applyNumberFormat="1" applyFont="1" applyBorder="1" applyAlignment="1" applyProtection="1">
      <alignment horizontal="center" vertical="top"/>
    </xf>
    <xf numFmtId="167" fontId="16" fillId="0" borderId="13" xfId="129" applyNumberFormat="1" applyFont="1" applyBorder="1" applyAlignment="1" applyProtection="1">
      <alignment horizontal="center" vertical="top"/>
    </xf>
    <xf numFmtId="0" fontId="16" fillId="0" borderId="13" xfId="117" applyFont="1" applyBorder="1" applyAlignment="1" applyProtection="1">
      <alignment vertical="center" wrapText="1"/>
    </xf>
    <xf numFmtId="49" fontId="16" fillId="0" borderId="13" xfId="123" applyFont="1" applyBorder="1" applyAlignment="1" applyProtection="1">
      <alignment horizontal="center" vertical="top"/>
    </xf>
    <xf numFmtId="165" fontId="16" fillId="0" borderId="13" xfId="132" applyNumberFormat="1" applyFont="1" applyBorder="1" applyAlignment="1" applyProtection="1">
      <alignment horizontal="right" vertical="top"/>
    </xf>
    <xf numFmtId="0" fontId="16" fillId="0" borderId="13" xfId="172" applyFont="1" applyBorder="1" applyAlignment="1" applyProtection="1">
      <alignment vertical="center" wrapText="1"/>
    </xf>
    <xf numFmtId="0" fontId="16" fillId="0" borderId="13" xfId="176" applyFont="1" applyBorder="1" applyAlignment="1" applyProtection="1">
      <alignment horizontal="center" vertical="top" wrapText="1"/>
    </xf>
    <xf numFmtId="49" fontId="16" fillId="0" borderId="13" xfId="179" applyFont="1" applyBorder="1" applyAlignment="1" applyProtection="1">
      <alignment horizontal="center" vertical="top" wrapText="1"/>
    </xf>
    <xf numFmtId="165" fontId="16" fillId="0" borderId="13" xfId="182" applyNumberFormat="1" applyFont="1" applyBorder="1" applyAlignment="1" applyProtection="1">
      <alignment horizontal="right" vertical="top"/>
    </xf>
    <xf numFmtId="0" fontId="16" fillId="0" borderId="13" xfId="170" applyFont="1" applyBorder="1" applyProtection="1">
      <alignment horizontal="left" wrapText="1"/>
    </xf>
    <xf numFmtId="49" fontId="16" fillId="0" borderId="13" xfId="121" applyFont="1" applyBorder="1" applyProtection="1">
      <alignment horizontal="center" wrapText="1"/>
    </xf>
    <xf numFmtId="167" fontId="16" fillId="0" borderId="13" xfId="132" applyNumberFormat="1" applyFont="1" applyBorder="1" applyProtection="1">
      <alignment horizontal="right"/>
    </xf>
    <xf numFmtId="0" fontId="16" fillId="0" borderId="13" xfId="11" applyFont="1" applyBorder="1" applyProtection="1">
      <alignment horizontal="left" wrapText="1"/>
    </xf>
    <xf numFmtId="49" fontId="16" fillId="0" borderId="13" xfId="122" applyFont="1" applyBorder="1" applyProtection="1">
      <alignment horizontal="center" wrapText="1"/>
    </xf>
    <xf numFmtId="165" fontId="16" fillId="0" borderId="13" xfId="24" applyNumberFormat="1" applyFont="1" applyBorder="1" applyProtection="1"/>
    <xf numFmtId="0" fontId="16" fillId="0" borderId="13" xfId="10" applyFont="1" applyBorder="1" applyProtection="1">
      <alignment horizontal="left" wrapText="1" indent="1"/>
    </xf>
    <xf numFmtId="49" fontId="16" fillId="0" borderId="13" xfId="16" applyFont="1" applyBorder="1" applyProtection="1">
      <alignment horizontal="center" wrapText="1"/>
    </xf>
    <xf numFmtId="49" fontId="16" fillId="0" borderId="11" xfId="19" applyFont="1" applyBorder="1" applyProtection="1">
      <alignment horizontal="center"/>
    </xf>
    <xf numFmtId="165" fontId="16" fillId="0" borderId="11" xfId="181" applyNumberFormat="1" applyFont="1" applyBorder="1" applyProtection="1">
      <alignment horizontal="right"/>
    </xf>
    <xf numFmtId="0" fontId="16" fillId="0" borderId="13" xfId="12" applyFont="1" applyBorder="1" applyProtection="1">
      <alignment horizontal="left" wrapText="1" indent="4"/>
    </xf>
    <xf numFmtId="49" fontId="16" fillId="0" borderId="11" xfId="128" applyFont="1" applyBorder="1" applyProtection="1">
      <alignment horizontal="center"/>
    </xf>
    <xf numFmtId="165" fontId="16" fillId="0" borderId="61" xfId="128" applyNumberFormat="1" applyFont="1" applyBorder="1" applyProtection="1">
      <alignment horizontal="center"/>
    </xf>
    <xf numFmtId="0" fontId="16" fillId="0" borderId="13" xfId="117" applyFont="1" applyBorder="1" applyAlignment="1" applyProtection="1">
      <alignment horizontal="left" wrapText="1" indent="4"/>
    </xf>
    <xf numFmtId="49" fontId="16" fillId="0" borderId="13" xfId="17" applyFont="1" applyBorder="1" applyProtection="1">
      <alignment horizontal="center"/>
    </xf>
    <xf numFmtId="49" fontId="16" fillId="0" borderId="8" xfId="19" applyFont="1" applyBorder="1" applyProtection="1">
      <alignment horizontal="center"/>
    </xf>
    <xf numFmtId="165" fontId="16" fillId="0" borderId="8" xfId="181" applyNumberFormat="1" applyFont="1" applyBorder="1" applyProtection="1">
      <alignment horizontal="right"/>
    </xf>
    <xf numFmtId="49" fontId="16" fillId="0" borderId="13" xfId="19" applyFont="1" applyBorder="1" applyProtection="1">
      <alignment horizontal="center"/>
    </xf>
    <xf numFmtId="165" fontId="16" fillId="0" borderId="13" xfId="181" applyNumberFormat="1" applyFont="1" applyBorder="1" applyProtection="1">
      <alignment horizontal="right"/>
    </xf>
    <xf numFmtId="0" fontId="16" fillId="0" borderId="4" xfId="115" applyFont="1" applyBorder="1" applyProtection="1">
      <alignment horizontal="left" wrapText="1"/>
    </xf>
    <xf numFmtId="49" fontId="16" fillId="0" borderId="62" xfId="121" applyFont="1" applyBorder="1" applyProtection="1">
      <alignment horizontal="center" wrapText="1"/>
    </xf>
    <xf numFmtId="49" fontId="16" fillId="0" borderId="8" xfId="127" applyFont="1" applyBorder="1" applyProtection="1">
      <alignment horizontal="center"/>
    </xf>
    <xf numFmtId="165" fontId="16" fillId="0" borderId="8" xfId="132" applyNumberFormat="1" applyFont="1" applyBorder="1" applyProtection="1">
      <alignment horizontal="right"/>
    </xf>
    <xf numFmtId="166" fontId="16" fillId="0" borderId="8" xfId="132" applyNumberFormat="1" applyFont="1" applyBorder="1" applyProtection="1">
      <alignment horizontal="right"/>
    </xf>
    <xf numFmtId="49" fontId="16" fillId="0" borderId="13" xfId="114" applyFont="1" applyBorder="1" applyAlignment="1" applyProtection="1">
      <alignment horizontal="center" vertical="center" wrapText="1"/>
    </xf>
    <xf numFmtId="49" fontId="16" fillId="0" borderId="13" xfId="114" applyFont="1" applyBorder="1" applyProtection="1">
      <alignment horizontal="center" vertical="center" wrapText="1"/>
    </xf>
    <xf numFmtId="49" fontId="16" fillId="0" borderId="13" xfId="114" applyFont="1" applyBorder="1" applyAlignment="1">
      <alignment horizontal="center" vertical="center" wrapText="1"/>
    </xf>
    <xf numFmtId="0" fontId="13" fillId="0" borderId="0" xfId="139" applyNumberFormat="1" applyFont="1" applyBorder="1" applyAlignment="1" applyProtection="1">
      <alignment horizontal="right"/>
    </xf>
    <xf numFmtId="49" fontId="13" fillId="0" borderId="0" xfId="140" applyNumberFormat="1" applyFont="1" applyBorder="1" applyAlignment="1" applyProtection="1">
      <alignment horizontal="right"/>
    </xf>
    <xf numFmtId="0" fontId="13" fillId="0" borderId="0" xfId="141" applyFont="1" applyBorder="1" applyAlignment="1" applyProtection="1">
      <alignment horizontal="right"/>
    </xf>
    <xf numFmtId="0" fontId="13" fillId="0" borderId="0" xfId="141" applyFont="1" applyBorder="1" applyAlignment="1" applyProtection="1"/>
    <xf numFmtId="0" fontId="14" fillId="0" borderId="0" xfId="110" applyFont="1" applyBorder="1" applyAlignment="1" applyProtection="1">
      <alignment horizontal="center" wrapText="1"/>
    </xf>
    <xf numFmtId="0" fontId="14" fillId="0" borderId="0" xfId="165" applyNumberFormat="1" applyFont="1" applyBorder="1" applyAlignment="1" applyProtection="1">
      <alignment horizontal="center" wrapText="1"/>
    </xf>
    <xf numFmtId="167" fontId="16" fillId="0" borderId="13" xfId="132" applyNumberFormat="1" applyFont="1" applyBorder="1" applyAlignment="1" applyProtection="1">
      <alignment horizontal="right"/>
    </xf>
    <xf numFmtId="0" fontId="17" fillId="0" borderId="0" xfId="163" applyNumberFormat="1" applyFont="1" applyBorder="1" applyAlignment="1" applyProtection="1">
      <alignment horizontal="center" wrapText="1"/>
    </xf>
  </cellXfs>
  <cellStyles count="186">
    <cellStyle name="br" xfId="1"/>
    <cellStyle name="col" xfId="2"/>
    <cellStyle name="style0" xfId="3"/>
    <cellStyle name="td" xfId="4"/>
    <cellStyle name="tr" xfId="5"/>
    <cellStyle name="xl100" xfId="6"/>
    <cellStyle name="xl101" xfId="7"/>
    <cellStyle name="xl102" xfId="8"/>
    <cellStyle name="xl103" xfId="9"/>
    <cellStyle name="xl104" xfId="10"/>
    <cellStyle name="xl105" xfId="11"/>
    <cellStyle name="xl106" xfId="12"/>
    <cellStyle name="xl107" xfId="13"/>
    <cellStyle name="xl108" xfId="14"/>
    <cellStyle name="xl109" xfId="15"/>
    <cellStyle name="xl110" xfId="16"/>
    <cellStyle name="xl111" xfId="17"/>
    <cellStyle name="xl112" xfId="18"/>
    <cellStyle name="xl113" xfId="19"/>
    <cellStyle name="xl114" xfId="20"/>
    <cellStyle name="xl115" xfId="21"/>
    <cellStyle name="xl116" xfId="22"/>
    <cellStyle name="xl117" xfId="23"/>
    <cellStyle name="xl118" xfId="24"/>
    <cellStyle name="xl119" xfId="25"/>
    <cellStyle name="xl120" xfId="26"/>
    <cellStyle name="xl121" xfId="27"/>
    <cellStyle name="xl122" xfId="28"/>
    <cellStyle name="xl123" xfId="29"/>
    <cellStyle name="xl124" xfId="30"/>
    <cellStyle name="xl125" xfId="31"/>
    <cellStyle name="xl126" xfId="32"/>
    <cellStyle name="xl127" xfId="33"/>
    <cellStyle name="xl128" xfId="34"/>
    <cellStyle name="xl129" xfId="35"/>
    <cellStyle name="xl130" xfId="36"/>
    <cellStyle name="xl131" xfId="37"/>
    <cellStyle name="xl132" xfId="38"/>
    <cellStyle name="xl133" xfId="39"/>
    <cellStyle name="xl134" xfId="40"/>
    <cellStyle name="xl135" xfId="41"/>
    <cellStyle name="xl136" xfId="42"/>
    <cellStyle name="xl137" xfId="43"/>
    <cellStyle name="xl138" xfId="44"/>
    <cellStyle name="xl139" xfId="45"/>
    <cellStyle name="xl140" xfId="46"/>
    <cellStyle name="xl141" xfId="47"/>
    <cellStyle name="xl142" xfId="48"/>
    <cellStyle name="xl143" xfId="49"/>
    <cellStyle name="xl144" xfId="50"/>
    <cellStyle name="xl145" xfId="51"/>
    <cellStyle name="xl146" xfId="52"/>
    <cellStyle name="xl147" xfId="53"/>
    <cellStyle name="xl148" xfId="54"/>
    <cellStyle name="xl149" xfId="55"/>
    <cellStyle name="xl150" xfId="56"/>
    <cellStyle name="xl151" xfId="57"/>
    <cellStyle name="xl152" xfId="58"/>
    <cellStyle name="xl153" xfId="59"/>
    <cellStyle name="xl154" xfId="60"/>
    <cellStyle name="xl155" xfId="61"/>
    <cellStyle name="xl156" xfId="62"/>
    <cellStyle name="xl157" xfId="63"/>
    <cellStyle name="xl158" xfId="64"/>
    <cellStyle name="xl159" xfId="65"/>
    <cellStyle name="xl160" xfId="66"/>
    <cellStyle name="xl161" xfId="67"/>
    <cellStyle name="xl162" xfId="68"/>
    <cellStyle name="xl163" xfId="69"/>
    <cellStyle name="xl164" xfId="70"/>
    <cellStyle name="xl165" xfId="71"/>
    <cellStyle name="xl166" xfId="72"/>
    <cellStyle name="xl167" xfId="73"/>
    <cellStyle name="xl168" xfId="74"/>
    <cellStyle name="xl169" xfId="75"/>
    <cellStyle name="xl170" xfId="76"/>
    <cellStyle name="xl171" xfId="77"/>
    <cellStyle name="xl172" xfId="78"/>
    <cellStyle name="xl173" xfId="79"/>
    <cellStyle name="xl174" xfId="80"/>
    <cellStyle name="xl175" xfId="81"/>
    <cellStyle name="xl176" xfId="82"/>
    <cellStyle name="xl177" xfId="83"/>
    <cellStyle name="xl178" xfId="84"/>
    <cellStyle name="xl179" xfId="85"/>
    <cellStyle name="xl180" xfId="86"/>
    <cellStyle name="xl181" xfId="87"/>
    <cellStyle name="xl182" xfId="88"/>
    <cellStyle name="xl183" xfId="89"/>
    <cellStyle name="xl184" xfId="90"/>
    <cellStyle name="xl185" xfId="91"/>
    <cellStyle name="xl186" xfId="92"/>
    <cellStyle name="xl187" xfId="93"/>
    <cellStyle name="xl188" xfId="94"/>
    <cellStyle name="xl189" xfId="95"/>
    <cellStyle name="xl190" xfId="96"/>
    <cellStyle name="xl191" xfId="97"/>
    <cellStyle name="xl192" xfId="98"/>
    <cellStyle name="xl193" xfId="99"/>
    <cellStyle name="xl194" xfId="100"/>
    <cellStyle name="xl195" xfId="101"/>
    <cellStyle name="xl196" xfId="102"/>
    <cellStyle name="xl197" xfId="103"/>
    <cellStyle name="xl198" xfId="104"/>
    <cellStyle name="xl199" xfId="105"/>
    <cellStyle name="xl200" xfId="106"/>
    <cellStyle name="xl21" xfId="107"/>
    <cellStyle name="xl22" xfId="108"/>
    <cellStyle name="xl23" xfId="109"/>
    <cellStyle name="xl24" xfId="110"/>
    <cellStyle name="xl25" xfId="111"/>
    <cellStyle name="xl26" xfId="112"/>
    <cellStyle name="xl27" xfId="113"/>
    <cellStyle name="xl28" xfId="114"/>
    <cellStyle name="xl29" xfId="115"/>
    <cellStyle name="xl30" xfId="116"/>
    <cellStyle name="xl31" xfId="117"/>
    <cellStyle name="xl32" xfId="118"/>
    <cellStyle name="xl33" xfId="119"/>
    <cellStyle name="xl34" xfId="120"/>
    <cellStyle name="xl35" xfId="121"/>
    <cellStyle name="xl36" xfId="122"/>
    <cellStyle name="xl37" xfId="123"/>
    <cellStyle name="xl38" xfId="124"/>
    <cellStyle name="xl39" xfId="125"/>
    <cellStyle name="xl40" xfId="126"/>
    <cellStyle name="xl41" xfId="127"/>
    <cellStyle name="xl42" xfId="128"/>
    <cellStyle name="xl43" xfId="129"/>
    <cellStyle name="xl44" xfId="130"/>
    <cellStyle name="xl45" xfId="131"/>
    <cellStyle name="xl46" xfId="132"/>
    <cellStyle name="xl47" xfId="133"/>
    <cellStyle name="xl48" xfId="134"/>
    <cellStyle name="xl49" xfId="135"/>
    <cellStyle name="xl50" xfId="136"/>
    <cellStyle name="xl51" xfId="137"/>
    <cellStyle name="xl52" xfId="138"/>
    <cellStyle name="xl53" xfId="139"/>
    <cellStyle name="xl54" xfId="140"/>
    <cellStyle name="xl55" xfId="141"/>
    <cellStyle name="xl56" xfId="142"/>
    <cellStyle name="xl57" xfId="143"/>
    <cellStyle name="xl58" xfId="144"/>
    <cellStyle name="xl59" xfId="145"/>
    <cellStyle name="xl60" xfId="146"/>
    <cellStyle name="xl61" xfId="147"/>
    <cellStyle name="xl62" xfId="148"/>
    <cellStyle name="xl63" xfId="149"/>
    <cellStyle name="xl64" xfId="150"/>
    <cellStyle name="xl65" xfId="151"/>
    <cellStyle name="xl66" xfId="152"/>
    <cellStyle name="xl67" xfId="153"/>
    <cellStyle name="xl68" xfId="154"/>
    <cellStyle name="xl69" xfId="155"/>
    <cellStyle name="xl70" xfId="156"/>
    <cellStyle name="xl71" xfId="157"/>
    <cellStyle name="xl72" xfId="158"/>
    <cellStyle name="xl73" xfId="159"/>
    <cellStyle name="xl74" xfId="160"/>
    <cellStyle name="xl75" xfId="161"/>
    <cellStyle name="xl76" xfId="162"/>
    <cellStyle name="xl77" xfId="163"/>
    <cellStyle name="xl78" xfId="164"/>
    <cellStyle name="xl79" xfId="165"/>
    <cellStyle name="xl80" xfId="166"/>
    <cellStyle name="xl81" xfId="167"/>
    <cellStyle name="xl82" xfId="168"/>
    <cellStyle name="xl83" xfId="169"/>
    <cellStyle name="xl84" xfId="170"/>
    <cellStyle name="xl85" xfId="171"/>
    <cellStyle name="xl86" xfId="172"/>
    <cellStyle name="xl87" xfId="173"/>
    <cellStyle name="xl88" xfId="174"/>
    <cellStyle name="xl89" xfId="175"/>
    <cellStyle name="xl90" xfId="176"/>
    <cellStyle name="xl91" xfId="177"/>
    <cellStyle name="xl92" xfId="178"/>
    <cellStyle name="xl93" xfId="179"/>
    <cellStyle name="xl94" xfId="180"/>
    <cellStyle name="xl95" xfId="181"/>
    <cellStyle name="xl96" xfId="182"/>
    <cellStyle name="xl97" xfId="183"/>
    <cellStyle name="xl98" xfId="184"/>
    <cellStyle name="xl99" xfId="185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A158"/>
  <sheetViews>
    <sheetView tabSelected="1" zoomScale="70" zoomScaleNormal="70" zoomScaleSheetLayoutView="70" zoomScalePageLayoutView="70" workbookViewId="0">
      <selection activeCell="K15" sqref="K15"/>
    </sheetView>
  </sheetViews>
  <sheetFormatPr defaultRowHeight="15" x14ac:dyDescent="0.25"/>
  <cols>
    <col min="1" max="1" width="54.7109375" style="1" customWidth="1"/>
    <col min="2" max="2" width="7.42578125" style="1" customWidth="1"/>
    <col min="3" max="3" width="25.42578125" style="1" customWidth="1"/>
    <col min="4" max="4" width="14.7109375" style="1" customWidth="1"/>
    <col min="5" max="5" width="15.42578125" style="1" customWidth="1"/>
    <col min="6" max="6" width="15.7109375" style="1" customWidth="1"/>
    <col min="7" max="1015" width="9.140625" style="1" customWidth="1"/>
    <col min="1016" max="1025" width="11.5703125"/>
  </cols>
  <sheetData>
    <row r="1" spans="1:6" ht="14.1" customHeight="1" x14ac:dyDescent="0.25">
      <c r="A1" s="2"/>
      <c r="B1" s="3"/>
      <c r="C1" s="3"/>
      <c r="D1" s="4"/>
      <c r="E1" s="5"/>
      <c r="F1" s="5"/>
    </row>
    <row r="2" spans="1:6" ht="14.1" customHeight="1" x14ac:dyDescent="0.25">
      <c r="A2" s="6"/>
      <c r="B2" s="6"/>
      <c r="C2" s="7"/>
      <c r="D2" s="79" t="s">
        <v>0</v>
      </c>
      <c r="E2" s="79"/>
      <c r="F2" s="79"/>
    </row>
    <row r="3" spans="1:6" ht="14.1" customHeight="1" x14ac:dyDescent="0.25">
      <c r="A3" s="2"/>
      <c r="B3" s="2"/>
      <c r="C3" s="2"/>
      <c r="D3" s="80" t="s">
        <v>1</v>
      </c>
      <c r="E3" s="80"/>
      <c r="F3" s="80"/>
    </row>
    <row r="4" spans="1:6" ht="15.2" customHeight="1" x14ac:dyDescent="0.25">
      <c r="A4" s="2"/>
      <c r="B4" s="8"/>
      <c r="C4" s="9"/>
      <c r="D4" s="81" t="s">
        <v>2</v>
      </c>
      <c r="E4" s="81"/>
      <c r="F4" s="81"/>
    </row>
    <row r="5" spans="1:6" ht="15.2" customHeight="1" x14ac:dyDescent="0.25">
      <c r="A5" s="2"/>
      <c r="B5" s="10"/>
      <c r="C5" s="11"/>
      <c r="D5" s="82" t="s">
        <v>674</v>
      </c>
      <c r="E5" s="82"/>
      <c r="F5" s="82"/>
    </row>
    <row r="6" spans="1:6" ht="14.1" customHeight="1" x14ac:dyDescent="0.25">
      <c r="A6" s="2"/>
      <c r="B6" s="12"/>
      <c r="C6" s="13"/>
      <c r="D6" s="14"/>
      <c r="E6" s="5"/>
      <c r="F6" s="5"/>
    </row>
    <row r="7" spans="1:6" ht="14.1" customHeight="1" x14ac:dyDescent="0.25">
      <c r="A7" s="83" t="s">
        <v>3</v>
      </c>
      <c r="B7" s="83"/>
      <c r="C7" s="83"/>
      <c r="D7" s="83"/>
      <c r="E7" s="83"/>
      <c r="F7" s="83"/>
    </row>
    <row r="8" spans="1:6" ht="55.5" customHeight="1" x14ac:dyDescent="0.25">
      <c r="A8" s="83"/>
      <c r="B8" s="83"/>
      <c r="C8" s="83"/>
      <c r="D8" s="83"/>
      <c r="E8" s="83"/>
      <c r="F8" s="83"/>
    </row>
    <row r="9" spans="1:6" ht="24.75" customHeight="1" x14ac:dyDescent="0.25">
      <c r="A9" s="15"/>
      <c r="B9" s="15"/>
      <c r="C9" s="16"/>
      <c r="D9" s="17"/>
      <c r="E9" s="5"/>
      <c r="F9" s="18" t="s">
        <v>4</v>
      </c>
    </row>
    <row r="10" spans="1:6" ht="11.45" customHeight="1" x14ac:dyDescent="0.25">
      <c r="A10" s="76" t="s">
        <v>5</v>
      </c>
      <c r="B10" s="77" t="s">
        <v>6</v>
      </c>
      <c r="C10" s="77" t="s">
        <v>7</v>
      </c>
      <c r="D10" s="78" t="s">
        <v>8</v>
      </c>
      <c r="E10" s="78"/>
      <c r="F10" s="78"/>
    </row>
    <row r="11" spans="1:6" ht="30" customHeight="1" x14ac:dyDescent="0.25">
      <c r="A11" s="76"/>
      <c r="B11" s="77"/>
      <c r="C11" s="77"/>
      <c r="D11" s="20" t="s">
        <v>9</v>
      </c>
      <c r="E11" s="20" t="s">
        <v>10</v>
      </c>
      <c r="F11" s="20" t="s">
        <v>11</v>
      </c>
    </row>
    <row r="12" spans="1:6" ht="11.45" customHeight="1" x14ac:dyDescent="0.25">
      <c r="A12" s="19" t="s">
        <v>12</v>
      </c>
      <c r="B12" s="19" t="s">
        <v>13</v>
      </c>
      <c r="C12" s="19" t="s">
        <v>14</v>
      </c>
      <c r="D12" s="21" t="s">
        <v>15</v>
      </c>
      <c r="E12" s="21" t="s">
        <v>16</v>
      </c>
      <c r="F12" s="21" t="s">
        <v>17</v>
      </c>
    </row>
    <row r="13" spans="1:6" ht="21.75" customHeight="1" x14ac:dyDescent="0.25">
      <c r="A13" s="71" t="s">
        <v>18</v>
      </c>
      <c r="B13" s="72" t="s">
        <v>19</v>
      </c>
      <c r="C13" s="73" t="s">
        <v>20</v>
      </c>
      <c r="D13" s="74">
        <v>367428973</v>
      </c>
      <c r="E13" s="74">
        <v>227815039.00999999</v>
      </c>
      <c r="F13" s="75">
        <f>SUM(E13/D13)*100</f>
        <v>62.002470069228863</v>
      </c>
    </row>
    <row r="14" spans="1:6" ht="15" customHeight="1" x14ac:dyDescent="0.25">
      <c r="A14" s="25" t="s">
        <v>21</v>
      </c>
      <c r="B14" s="26"/>
      <c r="C14" s="27"/>
      <c r="D14" s="28"/>
      <c r="E14" s="28"/>
      <c r="F14" s="29"/>
    </row>
    <row r="15" spans="1:6" x14ac:dyDescent="0.25">
      <c r="A15" s="30" t="s">
        <v>22</v>
      </c>
      <c r="B15" s="31" t="s">
        <v>19</v>
      </c>
      <c r="C15" s="32" t="s">
        <v>23</v>
      </c>
      <c r="D15" s="23">
        <v>85153400</v>
      </c>
      <c r="E15" s="23">
        <v>53980969.710000001</v>
      </c>
      <c r="F15" s="24">
        <f t="shared" ref="F15:F20" si="0">SUM(E15/D15)*100</f>
        <v>63.392618157348977</v>
      </c>
    </row>
    <row r="16" spans="1:6" x14ac:dyDescent="0.25">
      <c r="A16" s="30" t="s">
        <v>24</v>
      </c>
      <c r="B16" s="31" t="s">
        <v>19</v>
      </c>
      <c r="C16" s="32" t="s">
        <v>25</v>
      </c>
      <c r="D16" s="23">
        <v>49204000</v>
      </c>
      <c r="E16" s="23">
        <v>25757174.879999999</v>
      </c>
      <c r="F16" s="24">
        <f t="shared" si="0"/>
        <v>52.347725550768232</v>
      </c>
    </row>
    <row r="17" spans="1:6" x14ac:dyDescent="0.25">
      <c r="A17" s="30" t="s">
        <v>26</v>
      </c>
      <c r="B17" s="31" t="s">
        <v>19</v>
      </c>
      <c r="C17" s="32" t="s">
        <v>27</v>
      </c>
      <c r="D17" s="23">
        <v>49204000</v>
      </c>
      <c r="E17" s="23">
        <v>25757174.879999999</v>
      </c>
      <c r="F17" s="24">
        <f t="shared" si="0"/>
        <v>52.347725550768232</v>
      </c>
    </row>
    <row r="18" spans="1:6" ht="60.75" x14ac:dyDescent="0.25">
      <c r="A18" s="30" t="s">
        <v>28</v>
      </c>
      <c r="B18" s="31" t="s">
        <v>19</v>
      </c>
      <c r="C18" s="32" t="s">
        <v>29</v>
      </c>
      <c r="D18" s="23">
        <v>48964000</v>
      </c>
      <c r="E18" s="23">
        <v>25560013.780000001</v>
      </c>
      <c r="F18" s="24">
        <f t="shared" si="0"/>
        <v>52.201645658034479</v>
      </c>
    </row>
    <row r="19" spans="1:6" ht="96.75" x14ac:dyDescent="0.25">
      <c r="A19" s="30" t="s">
        <v>30</v>
      </c>
      <c r="B19" s="31" t="s">
        <v>19</v>
      </c>
      <c r="C19" s="32" t="s">
        <v>31</v>
      </c>
      <c r="D19" s="23">
        <v>40000</v>
      </c>
      <c r="E19" s="23">
        <v>64045.01</v>
      </c>
      <c r="F19" s="24">
        <f t="shared" si="0"/>
        <v>160.11252500000001</v>
      </c>
    </row>
    <row r="20" spans="1:6" ht="36.75" x14ac:dyDescent="0.25">
      <c r="A20" s="30" t="s">
        <v>32</v>
      </c>
      <c r="B20" s="31" t="s">
        <v>19</v>
      </c>
      <c r="C20" s="32" t="s">
        <v>33</v>
      </c>
      <c r="D20" s="23">
        <v>200000</v>
      </c>
      <c r="E20" s="23">
        <v>74115.62</v>
      </c>
      <c r="F20" s="24">
        <f t="shared" si="0"/>
        <v>37.057809999999996</v>
      </c>
    </row>
    <row r="21" spans="1:6" ht="84.75" x14ac:dyDescent="0.25">
      <c r="A21" s="30" t="s">
        <v>34</v>
      </c>
      <c r="B21" s="31" t="s">
        <v>19</v>
      </c>
      <c r="C21" s="32" t="s">
        <v>35</v>
      </c>
      <c r="D21" s="23" t="s">
        <v>36</v>
      </c>
      <c r="E21" s="23">
        <v>59000.28</v>
      </c>
      <c r="F21" s="24"/>
    </row>
    <row r="22" spans="1:6" ht="84.75" x14ac:dyDescent="0.25">
      <c r="A22" s="30" t="s">
        <v>37</v>
      </c>
      <c r="B22" s="31" t="s">
        <v>19</v>
      </c>
      <c r="C22" s="32" t="s">
        <v>38</v>
      </c>
      <c r="D22" s="23" t="s">
        <v>36</v>
      </c>
      <c r="E22" s="23">
        <v>0.19</v>
      </c>
      <c r="F22" s="24"/>
    </row>
    <row r="23" spans="1:6" ht="36.75" x14ac:dyDescent="0.25">
      <c r="A23" s="30" t="s">
        <v>39</v>
      </c>
      <c r="B23" s="31" t="s">
        <v>19</v>
      </c>
      <c r="C23" s="32" t="s">
        <v>40</v>
      </c>
      <c r="D23" s="23">
        <v>8249200</v>
      </c>
      <c r="E23" s="23">
        <v>4467468.41</v>
      </c>
      <c r="F23" s="24">
        <f t="shared" ref="F23:F38" si="1">SUM(E23/D23)*100</f>
        <v>54.156383770547443</v>
      </c>
    </row>
    <row r="24" spans="1:6" ht="24.75" x14ac:dyDescent="0.25">
      <c r="A24" s="30" t="s">
        <v>41</v>
      </c>
      <c r="B24" s="31" t="s">
        <v>19</v>
      </c>
      <c r="C24" s="32" t="s">
        <v>42</v>
      </c>
      <c r="D24" s="23">
        <v>8249200</v>
      </c>
      <c r="E24" s="23">
        <v>4467468.41</v>
      </c>
      <c r="F24" s="24">
        <f t="shared" si="1"/>
        <v>54.156383770547443</v>
      </c>
    </row>
    <row r="25" spans="1:6" ht="72.75" x14ac:dyDescent="0.25">
      <c r="A25" s="30" t="s">
        <v>43</v>
      </c>
      <c r="B25" s="31" t="s">
        <v>19</v>
      </c>
      <c r="C25" s="32" t="s">
        <v>44</v>
      </c>
      <c r="D25" s="23">
        <v>3745100</v>
      </c>
      <c r="E25" s="23">
        <v>2198984.66</v>
      </c>
      <c r="F25" s="24">
        <f t="shared" si="1"/>
        <v>58.716313583081906</v>
      </c>
    </row>
    <row r="26" spans="1:6" ht="108.75" x14ac:dyDescent="0.25">
      <c r="A26" s="30" t="s">
        <v>45</v>
      </c>
      <c r="B26" s="31" t="s">
        <v>19</v>
      </c>
      <c r="C26" s="32" t="s">
        <v>46</v>
      </c>
      <c r="D26" s="23">
        <v>3745100</v>
      </c>
      <c r="E26" s="23">
        <v>2198984.66</v>
      </c>
      <c r="F26" s="24">
        <f t="shared" si="1"/>
        <v>58.716313583081906</v>
      </c>
    </row>
    <row r="27" spans="1:6" ht="84.75" x14ac:dyDescent="0.25">
      <c r="A27" s="30" t="s">
        <v>47</v>
      </c>
      <c r="B27" s="31" t="s">
        <v>19</v>
      </c>
      <c r="C27" s="32" t="s">
        <v>48</v>
      </c>
      <c r="D27" s="23">
        <v>24700</v>
      </c>
      <c r="E27" s="23">
        <v>12945.25</v>
      </c>
      <c r="F27" s="24">
        <f t="shared" si="1"/>
        <v>52.409919028340077</v>
      </c>
    </row>
    <row r="28" spans="1:6" ht="120.75" x14ac:dyDescent="0.25">
      <c r="A28" s="30" t="s">
        <v>49</v>
      </c>
      <c r="B28" s="31" t="s">
        <v>19</v>
      </c>
      <c r="C28" s="32" t="s">
        <v>50</v>
      </c>
      <c r="D28" s="23">
        <v>24700</v>
      </c>
      <c r="E28" s="23">
        <v>12945.25</v>
      </c>
      <c r="F28" s="24">
        <f t="shared" si="1"/>
        <v>52.409919028340077</v>
      </c>
    </row>
    <row r="29" spans="1:6" ht="72.75" x14ac:dyDescent="0.25">
      <c r="A29" s="30" t="s">
        <v>51</v>
      </c>
      <c r="B29" s="31" t="s">
        <v>19</v>
      </c>
      <c r="C29" s="32" t="s">
        <v>52</v>
      </c>
      <c r="D29" s="23">
        <v>5139300</v>
      </c>
      <c r="E29" s="23">
        <v>2533086.4700000002</v>
      </c>
      <c r="F29" s="24">
        <f t="shared" si="1"/>
        <v>49.288550386239379</v>
      </c>
    </row>
    <row r="30" spans="1:6" ht="108.75" x14ac:dyDescent="0.25">
      <c r="A30" s="30" t="s">
        <v>53</v>
      </c>
      <c r="B30" s="31" t="s">
        <v>19</v>
      </c>
      <c r="C30" s="32" t="s">
        <v>54</v>
      </c>
      <c r="D30" s="23">
        <v>5139300</v>
      </c>
      <c r="E30" s="23">
        <v>2533086.4700000002</v>
      </c>
      <c r="F30" s="24">
        <f t="shared" si="1"/>
        <v>49.288550386239379</v>
      </c>
    </row>
    <row r="31" spans="1:6" ht="72.75" x14ac:dyDescent="0.25">
      <c r="A31" s="30" t="s">
        <v>55</v>
      </c>
      <c r="B31" s="31" t="s">
        <v>19</v>
      </c>
      <c r="C31" s="32" t="s">
        <v>56</v>
      </c>
      <c r="D31" s="23">
        <v>-659900</v>
      </c>
      <c r="E31" s="23">
        <v>-277547.96999999997</v>
      </c>
      <c r="F31" s="24">
        <f t="shared" si="1"/>
        <v>42.059095317472341</v>
      </c>
    </row>
    <row r="32" spans="1:6" ht="108.75" x14ac:dyDescent="0.25">
      <c r="A32" s="30" t="s">
        <v>57</v>
      </c>
      <c r="B32" s="31" t="s">
        <v>19</v>
      </c>
      <c r="C32" s="32" t="s">
        <v>58</v>
      </c>
      <c r="D32" s="23">
        <v>-659900</v>
      </c>
      <c r="E32" s="23">
        <v>-277547.96999999997</v>
      </c>
      <c r="F32" s="24">
        <f t="shared" si="1"/>
        <v>42.059095317472341</v>
      </c>
    </row>
    <row r="33" spans="1:6" x14ac:dyDescent="0.25">
      <c r="A33" s="30" t="s">
        <v>59</v>
      </c>
      <c r="B33" s="31" t="s">
        <v>19</v>
      </c>
      <c r="C33" s="32" t="s">
        <v>60</v>
      </c>
      <c r="D33" s="23">
        <v>6591000</v>
      </c>
      <c r="E33" s="23">
        <v>4113109.99</v>
      </c>
      <c r="F33" s="24">
        <f t="shared" si="1"/>
        <v>62.404945986951908</v>
      </c>
    </row>
    <row r="34" spans="1:6" ht="24.75" x14ac:dyDescent="0.25">
      <c r="A34" s="30" t="s">
        <v>61</v>
      </c>
      <c r="B34" s="31" t="s">
        <v>19</v>
      </c>
      <c r="C34" s="32" t="s">
        <v>62</v>
      </c>
      <c r="D34" s="23">
        <v>2991000</v>
      </c>
      <c r="E34" s="23">
        <v>2146328.16</v>
      </c>
      <c r="F34" s="24">
        <f t="shared" si="1"/>
        <v>71.759550651955877</v>
      </c>
    </row>
    <row r="35" spans="1:6" ht="24.75" x14ac:dyDescent="0.25">
      <c r="A35" s="30" t="s">
        <v>63</v>
      </c>
      <c r="B35" s="31" t="s">
        <v>19</v>
      </c>
      <c r="C35" s="32" t="s">
        <v>64</v>
      </c>
      <c r="D35" s="23">
        <v>1720000</v>
      </c>
      <c r="E35" s="23">
        <v>1091866.74</v>
      </c>
      <c r="F35" s="24">
        <f t="shared" si="1"/>
        <v>63.480624418604648</v>
      </c>
    </row>
    <row r="36" spans="1:6" ht="24.75" x14ac:dyDescent="0.25">
      <c r="A36" s="30" t="s">
        <v>63</v>
      </c>
      <c r="B36" s="31" t="s">
        <v>19</v>
      </c>
      <c r="C36" s="32" t="s">
        <v>65</v>
      </c>
      <c r="D36" s="23">
        <v>1720000</v>
      </c>
      <c r="E36" s="23">
        <v>1091866.74</v>
      </c>
      <c r="F36" s="24">
        <f t="shared" si="1"/>
        <v>63.480624418604648</v>
      </c>
    </row>
    <row r="37" spans="1:6" ht="36.75" x14ac:dyDescent="0.25">
      <c r="A37" s="30" t="s">
        <v>66</v>
      </c>
      <c r="B37" s="31" t="s">
        <v>19</v>
      </c>
      <c r="C37" s="32" t="s">
        <v>67</v>
      </c>
      <c r="D37" s="23">
        <v>1271000</v>
      </c>
      <c r="E37" s="23">
        <v>1054461.42</v>
      </c>
      <c r="F37" s="24">
        <f t="shared" si="1"/>
        <v>82.963132966168359</v>
      </c>
    </row>
    <row r="38" spans="1:6" ht="60.75" x14ac:dyDescent="0.25">
      <c r="A38" s="30" t="s">
        <v>68</v>
      </c>
      <c r="B38" s="31" t="s">
        <v>19</v>
      </c>
      <c r="C38" s="32" t="s">
        <v>69</v>
      </c>
      <c r="D38" s="23">
        <v>1271000</v>
      </c>
      <c r="E38" s="23">
        <v>1054461.42</v>
      </c>
      <c r="F38" s="24">
        <f t="shared" si="1"/>
        <v>82.963132966168359</v>
      </c>
    </row>
    <row r="39" spans="1:6" ht="24.75" x14ac:dyDescent="0.25">
      <c r="A39" s="30" t="s">
        <v>70</v>
      </c>
      <c r="B39" s="31" t="s">
        <v>19</v>
      </c>
      <c r="C39" s="32" t="s">
        <v>71</v>
      </c>
      <c r="D39" s="23" t="s">
        <v>36</v>
      </c>
      <c r="E39" s="23">
        <v>10654.73</v>
      </c>
      <c r="F39" s="24"/>
    </row>
    <row r="40" spans="1:6" ht="24.75" x14ac:dyDescent="0.25">
      <c r="A40" s="30" t="s">
        <v>70</v>
      </c>
      <c r="B40" s="31" t="s">
        <v>19</v>
      </c>
      <c r="C40" s="32" t="s">
        <v>72</v>
      </c>
      <c r="D40" s="23" t="s">
        <v>36</v>
      </c>
      <c r="E40" s="23">
        <v>10654.73</v>
      </c>
      <c r="F40" s="24"/>
    </row>
    <row r="41" spans="1:6" x14ac:dyDescent="0.25">
      <c r="A41" s="30" t="s">
        <v>73</v>
      </c>
      <c r="B41" s="31" t="s">
        <v>19</v>
      </c>
      <c r="C41" s="32" t="s">
        <v>74</v>
      </c>
      <c r="D41" s="23">
        <v>27000</v>
      </c>
      <c r="E41" s="23">
        <v>123147.43</v>
      </c>
      <c r="F41" s="24">
        <f>SUM(E41/D41)*100</f>
        <v>456.10159259259257</v>
      </c>
    </row>
    <row r="42" spans="1:6" x14ac:dyDescent="0.25">
      <c r="A42" s="30" t="s">
        <v>73</v>
      </c>
      <c r="B42" s="31" t="s">
        <v>19</v>
      </c>
      <c r="C42" s="32" t="s">
        <v>75</v>
      </c>
      <c r="D42" s="23">
        <v>27000</v>
      </c>
      <c r="E42" s="23">
        <v>123147.43</v>
      </c>
      <c r="F42" s="24">
        <f>SUM(E42/D42)*100</f>
        <v>456.10159259259257</v>
      </c>
    </row>
    <row r="43" spans="1:6" ht="24.75" x14ac:dyDescent="0.25">
      <c r="A43" s="30" t="s">
        <v>76</v>
      </c>
      <c r="B43" s="31" t="s">
        <v>19</v>
      </c>
      <c r="C43" s="32" t="s">
        <v>77</v>
      </c>
      <c r="D43" s="23">
        <v>3573000</v>
      </c>
      <c r="E43" s="23">
        <v>1832979.67</v>
      </c>
      <c r="F43" s="24">
        <f>SUM(E43/D43)*100</f>
        <v>51.300858382311773</v>
      </c>
    </row>
    <row r="44" spans="1:6" ht="36.75" x14ac:dyDescent="0.25">
      <c r="A44" s="30" t="s">
        <v>78</v>
      </c>
      <c r="B44" s="31" t="s">
        <v>19</v>
      </c>
      <c r="C44" s="32" t="s">
        <v>79</v>
      </c>
      <c r="D44" s="23">
        <v>3573000</v>
      </c>
      <c r="E44" s="23">
        <v>1832979.67</v>
      </c>
      <c r="F44" s="24">
        <f>SUM(E44/D44)*100</f>
        <v>51.300858382311773</v>
      </c>
    </row>
    <row r="45" spans="1:6" x14ac:dyDescent="0.25">
      <c r="A45" s="30" t="s">
        <v>80</v>
      </c>
      <c r="B45" s="31" t="s">
        <v>19</v>
      </c>
      <c r="C45" s="32" t="s">
        <v>81</v>
      </c>
      <c r="D45" s="23">
        <v>1308400</v>
      </c>
      <c r="E45" s="23">
        <v>757584.03</v>
      </c>
      <c r="F45" s="24">
        <f>SUM(E45/D45)*100</f>
        <v>57.901561449098139</v>
      </c>
    </row>
    <row r="46" spans="1:6" ht="48.75" x14ac:dyDescent="0.25">
      <c r="A46" s="30" t="s">
        <v>82</v>
      </c>
      <c r="B46" s="31" t="s">
        <v>19</v>
      </c>
      <c r="C46" s="32" t="s">
        <v>83</v>
      </c>
      <c r="D46" s="23" t="s">
        <v>36</v>
      </c>
      <c r="E46" s="23">
        <v>300</v>
      </c>
      <c r="F46" s="24"/>
    </row>
    <row r="47" spans="1:6" ht="36.75" x14ac:dyDescent="0.25">
      <c r="A47" s="30" t="s">
        <v>84</v>
      </c>
      <c r="B47" s="31" t="s">
        <v>19</v>
      </c>
      <c r="C47" s="32" t="s">
        <v>85</v>
      </c>
      <c r="D47" s="23" t="s">
        <v>36</v>
      </c>
      <c r="E47" s="23">
        <v>300</v>
      </c>
      <c r="F47" s="24"/>
    </row>
    <row r="48" spans="1:6" ht="36.75" x14ac:dyDescent="0.25">
      <c r="A48" s="30" t="s">
        <v>86</v>
      </c>
      <c r="B48" s="31" t="s">
        <v>19</v>
      </c>
      <c r="C48" s="32" t="s">
        <v>87</v>
      </c>
      <c r="D48" s="23">
        <v>1200000</v>
      </c>
      <c r="E48" s="23">
        <v>757284.03</v>
      </c>
      <c r="F48" s="24">
        <f>SUM(E48/D48)*100</f>
        <v>63.1070025</v>
      </c>
    </row>
    <row r="49" spans="1:6" ht="48.75" x14ac:dyDescent="0.25">
      <c r="A49" s="30" t="s">
        <v>88</v>
      </c>
      <c r="B49" s="31" t="s">
        <v>19</v>
      </c>
      <c r="C49" s="32" t="s">
        <v>89</v>
      </c>
      <c r="D49" s="23">
        <v>1200000</v>
      </c>
      <c r="E49" s="23">
        <v>757284.03</v>
      </c>
      <c r="F49" s="24">
        <f>SUM(E49/D49)*100</f>
        <v>63.1070025</v>
      </c>
    </row>
    <row r="50" spans="1:6" ht="36.75" x14ac:dyDescent="0.25">
      <c r="A50" s="30" t="s">
        <v>90</v>
      </c>
      <c r="B50" s="31" t="s">
        <v>19</v>
      </c>
      <c r="C50" s="32" t="s">
        <v>91</v>
      </c>
      <c r="D50" s="23">
        <v>108400</v>
      </c>
      <c r="E50" s="23" t="s">
        <v>36</v>
      </c>
      <c r="F50" s="24"/>
    </row>
    <row r="51" spans="1:6" ht="60.75" x14ac:dyDescent="0.25">
      <c r="A51" s="30" t="s">
        <v>92</v>
      </c>
      <c r="B51" s="31" t="s">
        <v>19</v>
      </c>
      <c r="C51" s="32" t="s">
        <v>93</v>
      </c>
      <c r="D51" s="23">
        <v>108400</v>
      </c>
      <c r="E51" s="23" t="s">
        <v>36</v>
      </c>
      <c r="F51" s="24"/>
    </row>
    <row r="52" spans="1:6" ht="156.75" x14ac:dyDescent="0.25">
      <c r="A52" s="30" t="s">
        <v>94</v>
      </c>
      <c r="B52" s="31" t="s">
        <v>19</v>
      </c>
      <c r="C52" s="32" t="s">
        <v>95</v>
      </c>
      <c r="D52" s="23">
        <v>108400</v>
      </c>
      <c r="E52" s="23" t="s">
        <v>36</v>
      </c>
      <c r="F52" s="24"/>
    </row>
    <row r="53" spans="1:6" ht="36.75" x14ac:dyDescent="0.25">
      <c r="A53" s="30" t="s">
        <v>96</v>
      </c>
      <c r="B53" s="31" t="s">
        <v>19</v>
      </c>
      <c r="C53" s="32" t="s">
        <v>97</v>
      </c>
      <c r="D53" s="23">
        <v>1329700</v>
      </c>
      <c r="E53" s="23">
        <v>811237.77</v>
      </c>
      <c r="F53" s="24">
        <f>SUM(E53/D53)*100</f>
        <v>61.009082499811981</v>
      </c>
    </row>
    <row r="54" spans="1:6" ht="24.75" x14ac:dyDescent="0.25">
      <c r="A54" s="30" t="s">
        <v>98</v>
      </c>
      <c r="B54" s="31" t="s">
        <v>19</v>
      </c>
      <c r="C54" s="32" t="s">
        <v>99</v>
      </c>
      <c r="D54" s="23">
        <v>2400</v>
      </c>
      <c r="E54" s="23" t="s">
        <v>36</v>
      </c>
      <c r="F54" s="24"/>
    </row>
    <row r="55" spans="1:6" ht="36.75" x14ac:dyDescent="0.25">
      <c r="A55" s="30" t="s">
        <v>100</v>
      </c>
      <c r="B55" s="31" t="s">
        <v>19</v>
      </c>
      <c r="C55" s="32" t="s">
        <v>101</v>
      </c>
      <c r="D55" s="23">
        <v>2400</v>
      </c>
      <c r="E55" s="23" t="s">
        <v>36</v>
      </c>
      <c r="F55" s="24"/>
    </row>
    <row r="56" spans="1:6" ht="84.75" x14ac:dyDescent="0.25">
      <c r="A56" s="30" t="s">
        <v>102</v>
      </c>
      <c r="B56" s="31" t="s">
        <v>19</v>
      </c>
      <c r="C56" s="32" t="s">
        <v>103</v>
      </c>
      <c r="D56" s="23">
        <v>1327300</v>
      </c>
      <c r="E56" s="23">
        <v>811237.77</v>
      </c>
      <c r="F56" s="24">
        <f t="shared" ref="F56:F71" si="2">SUM(E56/D56)*100</f>
        <v>61.119398026067962</v>
      </c>
    </row>
    <row r="57" spans="1:6" ht="60.75" x14ac:dyDescent="0.25">
      <c r="A57" s="30" t="s">
        <v>104</v>
      </c>
      <c r="B57" s="31" t="s">
        <v>19</v>
      </c>
      <c r="C57" s="32" t="s">
        <v>105</v>
      </c>
      <c r="D57" s="23">
        <v>796300</v>
      </c>
      <c r="E57" s="23">
        <v>760095.39</v>
      </c>
      <c r="F57" s="24">
        <f t="shared" si="2"/>
        <v>95.453395705136259</v>
      </c>
    </row>
    <row r="58" spans="1:6" ht="84.75" x14ac:dyDescent="0.25">
      <c r="A58" s="30" t="s">
        <v>106</v>
      </c>
      <c r="B58" s="31" t="s">
        <v>19</v>
      </c>
      <c r="C58" s="32" t="s">
        <v>107</v>
      </c>
      <c r="D58" s="23">
        <v>398400</v>
      </c>
      <c r="E58" s="23">
        <v>535402.39</v>
      </c>
      <c r="F58" s="24">
        <f t="shared" si="2"/>
        <v>134.38815010040162</v>
      </c>
    </row>
    <row r="59" spans="1:6" ht="72.75" x14ac:dyDescent="0.25">
      <c r="A59" s="30" t="s">
        <v>108</v>
      </c>
      <c r="B59" s="31" t="s">
        <v>19</v>
      </c>
      <c r="C59" s="32" t="s">
        <v>109</v>
      </c>
      <c r="D59" s="23">
        <v>397900</v>
      </c>
      <c r="E59" s="23">
        <v>224693</v>
      </c>
      <c r="F59" s="24">
        <f t="shared" si="2"/>
        <v>56.469716009047502</v>
      </c>
    </row>
    <row r="60" spans="1:6" ht="72.75" x14ac:dyDescent="0.25">
      <c r="A60" s="30" t="s">
        <v>110</v>
      </c>
      <c r="B60" s="31" t="s">
        <v>19</v>
      </c>
      <c r="C60" s="32" t="s">
        <v>111</v>
      </c>
      <c r="D60" s="23">
        <v>531000</v>
      </c>
      <c r="E60" s="23">
        <v>51142.38</v>
      </c>
      <c r="F60" s="24">
        <f t="shared" si="2"/>
        <v>9.631333333333334</v>
      </c>
    </row>
    <row r="61" spans="1:6" ht="60.75" x14ac:dyDescent="0.25">
      <c r="A61" s="30" t="s">
        <v>112</v>
      </c>
      <c r="B61" s="31" t="s">
        <v>19</v>
      </c>
      <c r="C61" s="32" t="s">
        <v>113</v>
      </c>
      <c r="D61" s="23">
        <v>531000</v>
      </c>
      <c r="E61" s="23">
        <v>51142.38</v>
      </c>
      <c r="F61" s="24">
        <f t="shared" si="2"/>
        <v>9.631333333333334</v>
      </c>
    </row>
    <row r="62" spans="1:6" ht="24.75" x14ac:dyDescent="0.25">
      <c r="A62" s="30" t="s">
        <v>114</v>
      </c>
      <c r="B62" s="31" t="s">
        <v>19</v>
      </c>
      <c r="C62" s="32" t="s">
        <v>115</v>
      </c>
      <c r="D62" s="23">
        <v>1450000</v>
      </c>
      <c r="E62" s="23">
        <v>1460197.62</v>
      </c>
      <c r="F62" s="24">
        <f t="shared" si="2"/>
        <v>100.70328413793104</v>
      </c>
    </row>
    <row r="63" spans="1:6" x14ac:dyDescent="0.25">
      <c r="A63" s="30" t="s">
        <v>116</v>
      </c>
      <c r="B63" s="31" t="s">
        <v>19</v>
      </c>
      <c r="C63" s="32" t="s">
        <v>117</v>
      </c>
      <c r="D63" s="23">
        <v>1450000</v>
      </c>
      <c r="E63" s="23">
        <v>1460197.62</v>
      </c>
      <c r="F63" s="24">
        <f t="shared" si="2"/>
        <v>100.70328413793104</v>
      </c>
    </row>
    <row r="64" spans="1:6" ht="24.75" x14ac:dyDescent="0.25">
      <c r="A64" s="30" t="s">
        <v>118</v>
      </c>
      <c r="B64" s="31" t="s">
        <v>19</v>
      </c>
      <c r="C64" s="32" t="s">
        <v>119</v>
      </c>
      <c r="D64" s="23">
        <v>600000</v>
      </c>
      <c r="E64" s="23">
        <v>529124.05000000005</v>
      </c>
      <c r="F64" s="24">
        <f t="shared" si="2"/>
        <v>88.187341666666669</v>
      </c>
    </row>
    <row r="65" spans="1:6" ht="24.75" x14ac:dyDescent="0.25">
      <c r="A65" s="30" t="s">
        <v>120</v>
      </c>
      <c r="B65" s="31" t="s">
        <v>19</v>
      </c>
      <c r="C65" s="32" t="s">
        <v>121</v>
      </c>
      <c r="D65" s="23">
        <v>700000</v>
      </c>
      <c r="E65" s="23">
        <v>915291.85</v>
      </c>
      <c r="F65" s="24">
        <f t="shared" si="2"/>
        <v>130.75597857142859</v>
      </c>
    </row>
    <row r="66" spans="1:6" ht="24.75" x14ac:dyDescent="0.25">
      <c r="A66" s="30" t="s">
        <v>122</v>
      </c>
      <c r="B66" s="31" t="s">
        <v>19</v>
      </c>
      <c r="C66" s="32" t="s">
        <v>123</v>
      </c>
      <c r="D66" s="23">
        <v>150000</v>
      </c>
      <c r="E66" s="23">
        <v>15781.72</v>
      </c>
      <c r="F66" s="24">
        <f t="shared" si="2"/>
        <v>10.521146666666665</v>
      </c>
    </row>
    <row r="67" spans="1:6" x14ac:dyDescent="0.25">
      <c r="A67" s="30" t="s">
        <v>124</v>
      </c>
      <c r="B67" s="31" t="s">
        <v>19</v>
      </c>
      <c r="C67" s="32" t="s">
        <v>125</v>
      </c>
      <c r="D67" s="23">
        <v>150000</v>
      </c>
      <c r="E67" s="23">
        <v>15781.72</v>
      </c>
      <c r="F67" s="24">
        <f t="shared" si="2"/>
        <v>10.521146666666665</v>
      </c>
    </row>
    <row r="68" spans="1:6" ht="24.75" x14ac:dyDescent="0.25">
      <c r="A68" s="30" t="s">
        <v>126</v>
      </c>
      <c r="B68" s="31" t="s">
        <v>19</v>
      </c>
      <c r="C68" s="32" t="s">
        <v>127</v>
      </c>
      <c r="D68" s="23">
        <v>355300</v>
      </c>
      <c r="E68" s="23">
        <v>300020.09999999998</v>
      </c>
      <c r="F68" s="24">
        <f t="shared" si="2"/>
        <v>84.441345341964535</v>
      </c>
    </row>
    <row r="69" spans="1:6" x14ac:dyDescent="0.25">
      <c r="A69" s="30" t="s">
        <v>128</v>
      </c>
      <c r="B69" s="31" t="s">
        <v>19</v>
      </c>
      <c r="C69" s="32" t="s">
        <v>129</v>
      </c>
      <c r="D69" s="23">
        <v>355300</v>
      </c>
      <c r="E69" s="23">
        <v>300020.09999999998</v>
      </c>
      <c r="F69" s="24">
        <f t="shared" si="2"/>
        <v>84.441345341964535</v>
      </c>
    </row>
    <row r="70" spans="1:6" ht="24.75" x14ac:dyDescent="0.25">
      <c r="A70" s="30" t="s">
        <v>130</v>
      </c>
      <c r="B70" s="31" t="s">
        <v>19</v>
      </c>
      <c r="C70" s="32" t="s">
        <v>131</v>
      </c>
      <c r="D70" s="23">
        <v>355300</v>
      </c>
      <c r="E70" s="23">
        <v>285020.09999999998</v>
      </c>
      <c r="F70" s="24">
        <f t="shared" si="2"/>
        <v>80.219560934421608</v>
      </c>
    </row>
    <row r="71" spans="1:6" ht="36.75" x14ac:dyDescent="0.25">
      <c r="A71" s="30" t="s">
        <v>132</v>
      </c>
      <c r="B71" s="31" t="s">
        <v>19</v>
      </c>
      <c r="C71" s="32" t="s">
        <v>133</v>
      </c>
      <c r="D71" s="23">
        <v>355300</v>
      </c>
      <c r="E71" s="23">
        <v>285020.09999999998</v>
      </c>
      <c r="F71" s="24">
        <f t="shared" si="2"/>
        <v>80.219560934421608</v>
      </c>
    </row>
    <row r="72" spans="1:6" x14ac:dyDescent="0.25">
      <c r="A72" s="30" t="s">
        <v>134</v>
      </c>
      <c r="B72" s="31" t="s">
        <v>19</v>
      </c>
      <c r="C72" s="32" t="s">
        <v>135</v>
      </c>
      <c r="D72" s="23" t="s">
        <v>36</v>
      </c>
      <c r="E72" s="23">
        <v>15000</v>
      </c>
      <c r="F72" s="24"/>
    </row>
    <row r="73" spans="1:6" ht="24.75" x14ac:dyDescent="0.25">
      <c r="A73" s="30" t="s">
        <v>136</v>
      </c>
      <c r="B73" s="31" t="s">
        <v>19</v>
      </c>
      <c r="C73" s="32" t="s">
        <v>137</v>
      </c>
      <c r="D73" s="23" t="s">
        <v>36</v>
      </c>
      <c r="E73" s="23">
        <v>15000</v>
      </c>
      <c r="F73" s="24"/>
    </row>
    <row r="74" spans="1:6" ht="24.75" x14ac:dyDescent="0.25">
      <c r="A74" s="30" t="s">
        <v>138</v>
      </c>
      <c r="B74" s="31" t="s">
        <v>19</v>
      </c>
      <c r="C74" s="32" t="s">
        <v>139</v>
      </c>
      <c r="D74" s="23">
        <v>15990000</v>
      </c>
      <c r="E74" s="23">
        <v>16177107.02</v>
      </c>
      <c r="F74" s="24">
        <f>SUM(E74/D74)*100</f>
        <v>101.1701502188868</v>
      </c>
    </row>
    <row r="75" spans="1:6" ht="67.5" customHeight="1" x14ac:dyDescent="0.25">
      <c r="A75" s="30" t="s">
        <v>140</v>
      </c>
      <c r="B75" s="31" t="s">
        <v>19</v>
      </c>
      <c r="C75" s="32" t="s">
        <v>141</v>
      </c>
      <c r="D75" s="23">
        <v>15990000</v>
      </c>
      <c r="E75" s="23">
        <v>15990000</v>
      </c>
      <c r="F75" s="24">
        <f>SUM(E75/D75)*100</f>
        <v>100</v>
      </c>
    </row>
    <row r="76" spans="1:6" ht="84.75" x14ac:dyDescent="0.25">
      <c r="A76" s="30" t="s">
        <v>142</v>
      </c>
      <c r="B76" s="31" t="s">
        <v>19</v>
      </c>
      <c r="C76" s="32" t="s">
        <v>143</v>
      </c>
      <c r="D76" s="23">
        <v>15990000</v>
      </c>
      <c r="E76" s="23">
        <v>15990000</v>
      </c>
      <c r="F76" s="24">
        <f>SUM(E76/D76)*100</f>
        <v>100</v>
      </c>
    </row>
    <row r="77" spans="1:6" ht="84.75" x14ac:dyDescent="0.25">
      <c r="A77" s="30" t="s">
        <v>144</v>
      </c>
      <c r="B77" s="31" t="s">
        <v>19</v>
      </c>
      <c r="C77" s="32" t="s">
        <v>145</v>
      </c>
      <c r="D77" s="23">
        <v>15990000</v>
      </c>
      <c r="E77" s="23">
        <v>15990000</v>
      </c>
      <c r="F77" s="24">
        <f>SUM(E77/D77)*100</f>
        <v>100</v>
      </c>
    </row>
    <row r="78" spans="1:6" ht="24.75" x14ac:dyDescent="0.25">
      <c r="A78" s="30" t="s">
        <v>146</v>
      </c>
      <c r="B78" s="31" t="s">
        <v>19</v>
      </c>
      <c r="C78" s="32" t="s">
        <v>147</v>
      </c>
      <c r="D78" s="23" t="s">
        <v>36</v>
      </c>
      <c r="E78" s="23">
        <v>187107.02</v>
      </c>
      <c r="F78" s="24"/>
    </row>
    <row r="79" spans="1:6" ht="36.75" x14ac:dyDescent="0.25">
      <c r="A79" s="30" t="s">
        <v>148</v>
      </c>
      <c r="B79" s="31" t="s">
        <v>19</v>
      </c>
      <c r="C79" s="32" t="s">
        <v>149</v>
      </c>
      <c r="D79" s="23" t="s">
        <v>36</v>
      </c>
      <c r="E79" s="23">
        <v>187107.02</v>
      </c>
      <c r="F79" s="24"/>
    </row>
    <row r="80" spans="1:6" ht="60.75" x14ac:dyDescent="0.25">
      <c r="A80" s="30" t="s">
        <v>150</v>
      </c>
      <c r="B80" s="31" t="s">
        <v>19</v>
      </c>
      <c r="C80" s="32" t="s">
        <v>151</v>
      </c>
      <c r="D80" s="23" t="s">
        <v>36</v>
      </c>
      <c r="E80" s="23">
        <v>128610.64</v>
      </c>
      <c r="F80" s="24"/>
    </row>
    <row r="81" spans="1:6" ht="48.75" x14ac:dyDescent="0.25">
      <c r="A81" s="30" t="s">
        <v>152</v>
      </c>
      <c r="B81" s="31" t="s">
        <v>19</v>
      </c>
      <c r="C81" s="32" t="s">
        <v>153</v>
      </c>
      <c r="D81" s="23" t="s">
        <v>36</v>
      </c>
      <c r="E81" s="23">
        <v>58496.38</v>
      </c>
      <c r="F81" s="24"/>
    </row>
    <row r="82" spans="1:6" x14ac:dyDescent="0.25">
      <c r="A82" s="30" t="s">
        <v>154</v>
      </c>
      <c r="B82" s="31" t="s">
        <v>19</v>
      </c>
      <c r="C82" s="32" t="s">
        <v>155</v>
      </c>
      <c r="D82" s="23">
        <v>667000</v>
      </c>
      <c r="E82" s="23">
        <v>137069.89000000001</v>
      </c>
      <c r="F82" s="24">
        <f t="shared" ref="F82:F106" si="3">SUM(E82/D82)*100</f>
        <v>20.550208395802098</v>
      </c>
    </row>
    <row r="83" spans="1:6" ht="36.75" x14ac:dyDescent="0.25">
      <c r="A83" s="30" t="s">
        <v>156</v>
      </c>
      <c r="B83" s="31" t="s">
        <v>19</v>
      </c>
      <c r="C83" s="32" t="s">
        <v>157</v>
      </c>
      <c r="D83" s="23">
        <v>600000</v>
      </c>
      <c r="E83" s="23">
        <v>127827.76</v>
      </c>
      <c r="F83" s="24">
        <f t="shared" si="3"/>
        <v>21.304626666666664</v>
      </c>
    </row>
    <row r="84" spans="1:6" ht="48.75" x14ac:dyDescent="0.25">
      <c r="A84" s="30" t="s">
        <v>158</v>
      </c>
      <c r="B84" s="31" t="s">
        <v>19</v>
      </c>
      <c r="C84" s="32" t="s">
        <v>159</v>
      </c>
      <c r="D84" s="23">
        <v>90000</v>
      </c>
      <c r="E84" s="23">
        <v>19550</v>
      </c>
      <c r="F84" s="24">
        <f t="shared" si="3"/>
        <v>21.722222222222225</v>
      </c>
    </row>
    <row r="85" spans="1:6" ht="72.75" x14ac:dyDescent="0.25">
      <c r="A85" s="30" t="s">
        <v>160</v>
      </c>
      <c r="B85" s="31" t="s">
        <v>19</v>
      </c>
      <c r="C85" s="32" t="s">
        <v>161</v>
      </c>
      <c r="D85" s="23">
        <v>90000</v>
      </c>
      <c r="E85" s="23">
        <v>19550</v>
      </c>
      <c r="F85" s="24">
        <f t="shared" si="3"/>
        <v>21.722222222222225</v>
      </c>
    </row>
    <row r="86" spans="1:6" ht="72.75" x14ac:dyDescent="0.25">
      <c r="A86" s="30" t="s">
        <v>162</v>
      </c>
      <c r="B86" s="31" t="s">
        <v>19</v>
      </c>
      <c r="C86" s="32" t="s">
        <v>163</v>
      </c>
      <c r="D86" s="23">
        <v>62000</v>
      </c>
      <c r="E86" s="23">
        <v>15828.5</v>
      </c>
      <c r="F86" s="24">
        <f t="shared" si="3"/>
        <v>25.529838709677421</v>
      </c>
    </row>
    <row r="87" spans="1:6" ht="96.75" x14ac:dyDescent="0.25">
      <c r="A87" s="30" t="s">
        <v>164</v>
      </c>
      <c r="B87" s="31" t="s">
        <v>19</v>
      </c>
      <c r="C87" s="32" t="s">
        <v>165</v>
      </c>
      <c r="D87" s="23">
        <v>62000</v>
      </c>
      <c r="E87" s="23">
        <v>15828.5</v>
      </c>
      <c r="F87" s="24">
        <f t="shared" si="3"/>
        <v>25.529838709677421</v>
      </c>
    </row>
    <row r="88" spans="1:6" ht="48.75" x14ac:dyDescent="0.25">
      <c r="A88" s="30" t="s">
        <v>166</v>
      </c>
      <c r="B88" s="31" t="s">
        <v>19</v>
      </c>
      <c r="C88" s="32" t="s">
        <v>167</v>
      </c>
      <c r="D88" s="23">
        <v>55000</v>
      </c>
      <c r="E88" s="23">
        <v>11740.09</v>
      </c>
      <c r="F88" s="24">
        <f t="shared" si="3"/>
        <v>21.345618181818182</v>
      </c>
    </row>
    <row r="89" spans="1:6" ht="72.75" x14ac:dyDescent="0.25">
      <c r="A89" s="30" t="s">
        <v>168</v>
      </c>
      <c r="B89" s="31" t="s">
        <v>19</v>
      </c>
      <c r="C89" s="32" t="s">
        <v>169</v>
      </c>
      <c r="D89" s="23">
        <v>55000</v>
      </c>
      <c r="E89" s="23">
        <v>11740.09</v>
      </c>
      <c r="F89" s="24">
        <f t="shared" si="3"/>
        <v>21.345618181818182</v>
      </c>
    </row>
    <row r="90" spans="1:6" ht="60.75" x14ac:dyDescent="0.25">
      <c r="A90" s="30" t="s">
        <v>170</v>
      </c>
      <c r="B90" s="31" t="s">
        <v>19</v>
      </c>
      <c r="C90" s="32" t="s">
        <v>171</v>
      </c>
      <c r="D90" s="23">
        <v>2000</v>
      </c>
      <c r="E90" s="23">
        <v>2000</v>
      </c>
      <c r="F90" s="24">
        <f t="shared" si="3"/>
        <v>100</v>
      </c>
    </row>
    <row r="91" spans="1:6" ht="84.75" x14ac:dyDescent="0.25">
      <c r="A91" s="30" t="s">
        <v>172</v>
      </c>
      <c r="B91" s="31" t="s">
        <v>19</v>
      </c>
      <c r="C91" s="32" t="s">
        <v>173</v>
      </c>
      <c r="D91" s="23">
        <v>2000</v>
      </c>
      <c r="E91" s="23">
        <v>2000</v>
      </c>
      <c r="F91" s="24">
        <f t="shared" si="3"/>
        <v>100</v>
      </c>
    </row>
    <row r="92" spans="1:6" ht="48.75" x14ac:dyDescent="0.25">
      <c r="A92" s="30" t="s">
        <v>174</v>
      </c>
      <c r="B92" s="31" t="s">
        <v>19</v>
      </c>
      <c r="C92" s="32" t="s">
        <v>175</v>
      </c>
      <c r="D92" s="23">
        <v>1000</v>
      </c>
      <c r="E92" s="23">
        <v>100</v>
      </c>
      <c r="F92" s="24">
        <f t="shared" si="3"/>
        <v>10</v>
      </c>
    </row>
    <row r="93" spans="1:6" ht="72.75" x14ac:dyDescent="0.25">
      <c r="A93" s="30" t="s">
        <v>176</v>
      </c>
      <c r="B93" s="31" t="s">
        <v>19</v>
      </c>
      <c r="C93" s="32" t="s">
        <v>177</v>
      </c>
      <c r="D93" s="23">
        <v>1000</v>
      </c>
      <c r="E93" s="23">
        <v>100</v>
      </c>
      <c r="F93" s="24">
        <f t="shared" si="3"/>
        <v>10</v>
      </c>
    </row>
    <row r="94" spans="1:6" ht="72.75" x14ac:dyDescent="0.25">
      <c r="A94" s="30" t="s">
        <v>178</v>
      </c>
      <c r="B94" s="31" t="s">
        <v>19</v>
      </c>
      <c r="C94" s="32" t="s">
        <v>179</v>
      </c>
      <c r="D94" s="23">
        <v>1000</v>
      </c>
      <c r="E94" s="23">
        <v>500</v>
      </c>
      <c r="F94" s="24">
        <f t="shared" si="3"/>
        <v>50</v>
      </c>
    </row>
    <row r="95" spans="1:6" ht="96.75" x14ac:dyDescent="0.25">
      <c r="A95" s="30" t="s">
        <v>180</v>
      </c>
      <c r="B95" s="31" t="s">
        <v>19</v>
      </c>
      <c r="C95" s="32" t="s">
        <v>181</v>
      </c>
      <c r="D95" s="23">
        <v>1000</v>
      </c>
      <c r="E95" s="23">
        <v>500</v>
      </c>
      <c r="F95" s="24">
        <f t="shared" si="3"/>
        <v>50</v>
      </c>
    </row>
    <row r="96" spans="1:6" ht="60.75" x14ac:dyDescent="0.25">
      <c r="A96" s="30" t="s">
        <v>182</v>
      </c>
      <c r="B96" s="31" t="s">
        <v>19</v>
      </c>
      <c r="C96" s="32" t="s">
        <v>183</v>
      </c>
      <c r="D96" s="23">
        <v>1000</v>
      </c>
      <c r="E96" s="23">
        <v>300</v>
      </c>
      <c r="F96" s="24">
        <f t="shared" si="3"/>
        <v>30</v>
      </c>
    </row>
    <row r="97" spans="1:6" ht="108.75" x14ac:dyDescent="0.25">
      <c r="A97" s="30" t="s">
        <v>184</v>
      </c>
      <c r="B97" s="31" t="s">
        <v>19</v>
      </c>
      <c r="C97" s="32" t="s">
        <v>185</v>
      </c>
      <c r="D97" s="23">
        <v>1000</v>
      </c>
      <c r="E97" s="23">
        <v>300</v>
      </c>
      <c r="F97" s="24">
        <f t="shared" si="3"/>
        <v>30</v>
      </c>
    </row>
    <row r="98" spans="1:6" ht="60.75" x14ac:dyDescent="0.25">
      <c r="A98" s="30" t="s">
        <v>186</v>
      </c>
      <c r="B98" s="31" t="s">
        <v>19</v>
      </c>
      <c r="C98" s="32" t="s">
        <v>187</v>
      </c>
      <c r="D98" s="23">
        <v>40000</v>
      </c>
      <c r="E98" s="23">
        <v>7500</v>
      </c>
      <c r="F98" s="24">
        <f t="shared" si="3"/>
        <v>18.75</v>
      </c>
    </row>
    <row r="99" spans="1:6" ht="84.75" x14ac:dyDescent="0.25">
      <c r="A99" s="30" t="s">
        <v>188</v>
      </c>
      <c r="B99" s="31" t="s">
        <v>19</v>
      </c>
      <c r="C99" s="32" t="s">
        <v>189</v>
      </c>
      <c r="D99" s="23">
        <v>40000</v>
      </c>
      <c r="E99" s="23">
        <v>7500</v>
      </c>
      <c r="F99" s="24">
        <f t="shared" si="3"/>
        <v>18.75</v>
      </c>
    </row>
    <row r="100" spans="1:6" ht="48.75" x14ac:dyDescent="0.25">
      <c r="A100" s="30" t="s">
        <v>190</v>
      </c>
      <c r="B100" s="31" t="s">
        <v>19</v>
      </c>
      <c r="C100" s="32" t="s">
        <v>191</v>
      </c>
      <c r="D100" s="23">
        <v>195000</v>
      </c>
      <c r="E100" s="23">
        <v>30390</v>
      </c>
      <c r="F100" s="24">
        <f t="shared" si="3"/>
        <v>15.584615384615386</v>
      </c>
    </row>
    <row r="101" spans="1:6" ht="72.75" x14ac:dyDescent="0.25">
      <c r="A101" s="30" t="s">
        <v>192</v>
      </c>
      <c r="B101" s="31" t="s">
        <v>19</v>
      </c>
      <c r="C101" s="32" t="s">
        <v>193</v>
      </c>
      <c r="D101" s="23">
        <v>195000</v>
      </c>
      <c r="E101" s="23">
        <v>30390</v>
      </c>
      <c r="F101" s="24">
        <f t="shared" si="3"/>
        <v>15.584615384615386</v>
      </c>
    </row>
    <row r="102" spans="1:6" ht="60.75" x14ac:dyDescent="0.25">
      <c r="A102" s="30" t="s">
        <v>194</v>
      </c>
      <c r="B102" s="31" t="s">
        <v>19</v>
      </c>
      <c r="C102" s="32" t="s">
        <v>195</v>
      </c>
      <c r="D102" s="23">
        <v>153000</v>
      </c>
      <c r="E102" s="23">
        <v>39919.17</v>
      </c>
      <c r="F102" s="24">
        <f t="shared" si="3"/>
        <v>26.090960784313726</v>
      </c>
    </row>
    <row r="103" spans="1:6" ht="84.75" x14ac:dyDescent="0.25">
      <c r="A103" s="30" t="s">
        <v>196</v>
      </c>
      <c r="B103" s="31" t="s">
        <v>19</v>
      </c>
      <c r="C103" s="32" t="s">
        <v>197</v>
      </c>
      <c r="D103" s="23">
        <v>153000</v>
      </c>
      <c r="E103" s="23">
        <v>39919.17</v>
      </c>
      <c r="F103" s="24">
        <f t="shared" si="3"/>
        <v>26.090960784313726</v>
      </c>
    </row>
    <row r="104" spans="1:6" ht="24.75" x14ac:dyDescent="0.25">
      <c r="A104" s="30" t="s">
        <v>198</v>
      </c>
      <c r="B104" s="31" t="s">
        <v>19</v>
      </c>
      <c r="C104" s="32" t="s">
        <v>199</v>
      </c>
      <c r="D104" s="23">
        <v>67000</v>
      </c>
      <c r="E104" s="23">
        <v>9242.1299999999992</v>
      </c>
      <c r="F104" s="24">
        <f t="shared" si="3"/>
        <v>13.794223880597015</v>
      </c>
    </row>
    <row r="105" spans="1:6" ht="60.75" x14ac:dyDescent="0.25">
      <c r="A105" s="30" t="s">
        <v>200</v>
      </c>
      <c r="B105" s="31" t="s">
        <v>19</v>
      </c>
      <c r="C105" s="32" t="s">
        <v>201</v>
      </c>
      <c r="D105" s="23">
        <v>67000</v>
      </c>
      <c r="E105" s="23">
        <v>9242.1299999999992</v>
      </c>
      <c r="F105" s="24">
        <f t="shared" si="3"/>
        <v>13.794223880597015</v>
      </c>
    </row>
    <row r="106" spans="1:6" ht="60.75" x14ac:dyDescent="0.25">
      <c r="A106" s="30" t="s">
        <v>202</v>
      </c>
      <c r="B106" s="31" t="s">
        <v>19</v>
      </c>
      <c r="C106" s="32" t="s">
        <v>203</v>
      </c>
      <c r="D106" s="23">
        <v>60000</v>
      </c>
      <c r="E106" s="23">
        <v>9242.1299999999992</v>
      </c>
      <c r="F106" s="24">
        <f t="shared" si="3"/>
        <v>15.403549999999999</v>
      </c>
    </row>
    <row r="107" spans="1:6" ht="72.75" x14ac:dyDescent="0.25">
      <c r="A107" s="30" t="s">
        <v>204</v>
      </c>
      <c r="B107" s="31" t="s">
        <v>19</v>
      </c>
      <c r="C107" s="32" t="s">
        <v>205</v>
      </c>
      <c r="D107" s="23">
        <v>7000</v>
      </c>
      <c r="E107" s="23" t="s">
        <v>36</v>
      </c>
      <c r="F107" s="24"/>
    </row>
    <row r="108" spans="1:6" x14ac:dyDescent="0.25">
      <c r="A108" s="30" t="s">
        <v>206</v>
      </c>
      <c r="B108" s="31" t="s">
        <v>19</v>
      </c>
      <c r="C108" s="32" t="s">
        <v>207</v>
      </c>
      <c r="D108" s="23">
        <v>8800</v>
      </c>
      <c r="E108" s="23" t="s">
        <v>36</v>
      </c>
      <c r="F108" s="24"/>
    </row>
    <row r="109" spans="1:6" x14ac:dyDescent="0.25">
      <c r="A109" s="30" t="s">
        <v>208</v>
      </c>
      <c r="B109" s="31" t="s">
        <v>19</v>
      </c>
      <c r="C109" s="32" t="s">
        <v>209</v>
      </c>
      <c r="D109" s="23">
        <v>8800</v>
      </c>
      <c r="E109" s="23" t="s">
        <v>36</v>
      </c>
      <c r="F109" s="24"/>
    </row>
    <row r="110" spans="1:6" ht="24.75" x14ac:dyDescent="0.25">
      <c r="A110" s="30" t="s">
        <v>210</v>
      </c>
      <c r="B110" s="31" t="s">
        <v>19</v>
      </c>
      <c r="C110" s="32" t="s">
        <v>211</v>
      </c>
      <c r="D110" s="23">
        <v>8800</v>
      </c>
      <c r="E110" s="23" t="s">
        <v>36</v>
      </c>
      <c r="F110" s="24"/>
    </row>
    <row r="111" spans="1:6" x14ac:dyDescent="0.25">
      <c r="A111" s="30" t="s">
        <v>212</v>
      </c>
      <c r="B111" s="31" t="s">
        <v>19</v>
      </c>
      <c r="C111" s="32" t="s">
        <v>213</v>
      </c>
      <c r="D111" s="23">
        <v>282275573</v>
      </c>
      <c r="E111" s="23">
        <v>173834069.30000001</v>
      </c>
      <c r="F111" s="24">
        <f t="shared" ref="F111:F118" si="4">SUM(E111/D111)*100</f>
        <v>61.583107405471459</v>
      </c>
    </row>
    <row r="112" spans="1:6" ht="36.75" x14ac:dyDescent="0.25">
      <c r="A112" s="30" t="s">
        <v>214</v>
      </c>
      <c r="B112" s="31" t="s">
        <v>19</v>
      </c>
      <c r="C112" s="32" t="s">
        <v>215</v>
      </c>
      <c r="D112" s="23">
        <v>281584851.07999998</v>
      </c>
      <c r="E112" s="23">
        <v>173417038.25999999</v>
      </c>
      <c r="F112" s="24">
        <f t="shared" si="4"/>
        <v>61.586068140693818</v>
      </c>
    </row>
    <row r="113" spans="1:6" ht="24.75" x14ac:dyDescent="0.25">
      <c r="A113" s="30" t="s">
        <v>216</v>
      </c>
      <c r="B113" s="31" t="s">
        <v>19</v>
      </c>
      <c r="C113" s="32" t="s">
        <v>217</v>
      </c>
      <c r="D113" s="23">
        <v>72041300</v>
      </c>
      <c r="E113" s="23">
        <v>36021000</v>
      </c>
      <c r="F113" s="24">
        <f t="shared" si="4"/>
        <v>50.000485832432226</v>
      </c>
    </row>
    <row r="114" spans="1:6" x14ac:dyDescent="0.25">
      <c r="A114" s="30" t="s">
        <v>218</v>
      </c>
      <c r="B114" s="31" t="s">
        <v>19</v>
      </c>
      <c r="C114" s="32" t="s">
        <v>219</v>
      </c>
      <c r="D114" s="23">
        <v>34906200</v>
      </c>
      <c r="E114" s="23">
        <v>17453400</v>
      </c>
      <c r="F114" s="24">
        <f t="shared" si="4"/>
        <v>50.000859446172882</v>
      </c>
    </row>
    <row r="115" spans="1:6" ht="36.75" x14ac:dyDescent="0.25">
      <c r="A115" s="30" t="s">
        <v>220</v>
      </c>
      <c r="B115" s="31" t="s">
        <v>19</v>
      </c>
      <c r="C115" s="32" t="s">
        <v>221</v>
      </c>
      <c r="D115" s="23">
        <v>34906200</v>
      </c>
      <c r="E115" s="23">
        <v>17453400</v>
      </c>
      <c r="F115" s="24">
        <f t="shared" si="4"/>
        <v>50.000859446172882</v>
      </c>
    </row>
    <row r="116" spans="1:6" ht="24.75" x14ac:dyDescent="0.25">
      <c r="A116" s="30" t="s">
        <v>222</v>
      </c>
      <c r="B116" s="31" t="s">
        <v>19</v>
      </c>
      <c r="C116" s="32" t="s">
        <v>223</v>
      </c>
      <c r="D116" s="23">
        <v>37135100</v>
      </c>
      <c r="E116" s="23">
        <v>18567600</v>
      </c>
      <c r="F116" s="24">
        <f t="shared" si="4"/>
        <v>50.000134643504389</v>
      </c>
    </row>
    <row r="117" spans="1:6" ht="36.75" x14ac:dyDescent="0.25">
      <c r="A117" s="30" t="s">
        <v>224</v>
      </c>
      <c r="B117" s="31" t="s">
        <v>19</v>
      </c>
      <c r="C117" s="32" t="s">
        <v>225</v>
      </c>
      <c r="D117" s="23">
        <v>37135100</v>
      </c>
      <c r="E117" s="23">
        <v>18567600</v>
      </c>
      <c r="F117" s="24">
        <f t="shared" si="4"/>
        <v>50.000134643504389</v>
      </c>
    </row>
    <row r="118" spans="1:6" ht="24.75" x14ac:dyDescent="0.25">
      <c r="A118" s="30" t="s">
        <v>226</v>
      </c>
      <c r="B118" s="31" t="s">
        <v>19</v>
      </c>
      <c r="C118" s="32" t="s">
        <v>227</v>
      </c>
      <c r="D118" s="23">
        <v>63151341.100000001</v>
      </c>
      <c r="E118" s="23">
        <v>19462950.620000001</v>
      </c>
      <c r="F118" s="24">
        <f t="shared" si="4"/>
        <v>30.819536499122741</v>
      </c>
    </row>
    <row r="119" spans="1:6" ht="96.75" x14ac:dyDescent="0.25">
      <c r="A119" s="30" t="s">
        <v>228</v>
      </c>
      <c r="B119" s="31" t="s">
        <v>19</v>
      </c>
      <c r="C119" s="32" t="s">
        <v>229</v>
      </c>
      <c r="D119" s="23">
        <v>9715847.8900000006</v>
      </c>
      <c r="E119" s="23" t="s">
        <v>36</v>
      </c>
      <c r="F119" s="24"/>
    </row>
    <row r="120" spans="1:6" ht="96.75" x14ac:dyDescent="0.25">
      <c r="A120" s="30" t="s">
        <v>230</v>
      </c>
      <c r="B120" s="31" t="s">
        <v>19</v>
      </c>
      <c r="C120" s="32" t="s">
        <v>231</v>
      </c>
      <c r="D120" s="23">
        <v>9715847.8900000006</v>
      </c>
      <c r="E120" s="23" t="s">
        <v>36</v>
      </c>
      <c r="F120" s="24"/>
    </row>
    <row r="121" spans="1:6" ht="72.75" x14ac:dyDescent="0.25">
      <c r="A121" s="30" t="s">
        <v>232</v>
      </c>
      <c r="B121" s="31" t="s">
        <v>19</v>
      </c>
      <c r="C121" s="32" t="s">
        <v>233</v>
      </c>
      <c r="D121" s="23">
        <v>198282.61</v>
      </c>
      <c r="E121" s="23" t="s">
        <v>36</v>
      </c>
      <c r="F121" s="24"/>
    </row>
    <row r="122" spans="1:6" ht="72.75" x14ac:dyDescent="0.25">
      <c r="A122" s="30" t="s">
        <v>234</v>
      </c>
      <c r="B122" s="31" t="s">
        <v>19</v>
      </c>
      <c r="C122" s="32" t="s">
        <v>235</v>
      </c>
      <c r="D122" s="23">
        <v>198282.61</v>
      </c>
      <c r="E122" s="23" t="s">
        <v>36</v>
      </c>
      <c r="F122" s="24"/>
    </row>
    <row r="123" spans="1:6" ht="48.75" x14ac:dyDescent="0.25">
      <c r="A123" s="30" t="s">
        <v>236</v>
      </c>
      <c r="B123" s="31" t="s">
        <v>19</v>
      </c>
      <c r="C123" s="32" t="s">
        <v>237</v>
      </c>
      <c r="D123" s="23">
        <v>6133100</v>
      </c>
      <c r="E123" s="23">
        <v>3085400</v>
      </c>
      <c r="F123" s="24">
        <f t="shared" ref="F123:F137" si="5">SUM(E123/D123)*100</f>
        <v>50.307348649133388</v>
      </c>
    </row>
    <row r="124" spans="1:6" ht="60.75" x14ac:dyDescent="0.25">
      <c r="A124" s="30" t="s">
        <v>238</v>
      </c>
      <c r="B124" s="31" t="s">
        <v>19</v>
      </c>
      <c r="C124" s="32" t="s">
        <v>239</v>
      </c>
      <c r="D124" s="23">
        <v>6133100</v>
      </c>
      <c r="E124" s="23">
        <v>3085400</v>
      </c>
      <c r="F124" s="24">
        <f t="shared" si="5"/>
        <v>50.307348649133388</v>
      </c>
    </row>
    <row r="125" spans="1:6" ht="48.75" x14ac:dyDescent="0.25">
      <c r="A125" s="30" t="s">
        <v>240</v>
      </c>
      <c r="B125" s="31" t="s">
        <v>19</v>
      </c>
      <c r="C125" s="32" t="s">
        <v>241</v>
      </c>
      <c r="D125" s="23">
        <v>5261834.97</v>
      </c>
      <c r="E125" s="23">
        <v>247500</v>
      </c>
      <c r="F125" s="24">
        <f t="shared" si="5"/>
        <v>4.7036822973564298</v>
      </c>
    </row>
    <row r="126" spans="1:6" ht="48.75" x14ac:dyDescent="0.25">
      <c r="A126" s="30" t="s">
        <v>242</v>
      </c>
      <c r="B126" s="31" t="s">
        <v>19</v>
      </c>
      <c r="C126" s="32" t="s">
        <v>243</v>
      </c>
      <c r="D126" s="23">
        <v>5261834.97</v>
      </c>
      <c r="E126" s="23">
        <v>247500</v>
      </c>
      <c r="F126" s="24">
        <f t="shared" si="5"/>
        <v>4.7036822973564298</v>
      </c>
    </row>
    <row r="127" spans="1:6" ht="24.75" x14ac:dyDescent="0.25">
      <c r="A127" s="30" t="s">
        <v>244</v>
      </c>
      <c r="B127" s="31" t="s">
        <v>19</v>
      </c>
      <c r="C127" s="32" t="s">
        <v>245</v>
      </c>
      <c r="D127" s="23">
        <v>25714697.68</v>
      </c>
      <c r="E127" s="23">
        <v>13033544.35</v>
      </c>
      <c r="F127" s="24">
        <f t="shared" si="5"/>
        <v>50.685193783697635</v>
      </c>
    </row>
    <row r="128" spans="1:6" ht="24.75" x14ac:dyDescent="0.25">
      <c r="A128" s="30" t="s">
        <v>246</v>
      </c>
      <c r="B128" s="31" t="s">
        <v>19</v>
      </c>
      <c r="C128" s="32" t="s">
        <v>247</v>
      </c>
      <c r="D128" s="23">
        <v>25714697.68</v>
      </c>
      <c r="E128" s="23">
        <v>13033544.35</v>
      </c>
      <c r="F128" s="24">
        <f t="shared" si="5"/>
        <v>50.685193783697635</v>
      </c>
    </row>
    <row r="129" spans="1:6" ht="48.75" x14ac:dyDescent="0.25">
      <c r="A129" s="30" t="s">
        <v>248</v>
      </c>
      <c r="B129" s="31" t="s">
        <v>19</v>
      </c>
      <c r="C129" s="32" t="s">
        <v>249</v>
      </c>
      <c r="D129" s="23">
        <v>2672294.4</v>
      </c>
      <c r="E129" s="23">
        <v>1812616.42</v>
      </c>
      <c r="F129" s="24">
        <f t="shared" si="5"/>
        <v>67.829967386826837</v>
      </c>
    </row>
    <row r="130" spans="1:6" ht="60.75" x14ac:dyDescent="0.25">
      <c r="A130" s="30" t="s">
        <v>250</v>
      </c>
      <c r="B130" s="31" t="s">
        <v>19</v>
      </c>
      <c r="C130" s="32" t="s">
        <v>251</v>
      </c>
      <c r="D130" s="23">
        <v>2672294.4</v>
      </c>
      <c r="E130" s="23">
        <v>1812616.42</v>
      </c>
      <c r="F130" s="24">
        <f t="shared" si="5"/>
        <v>67.829967386826837</v>
      </c>
    </row>
    <row r="131" spans="1:6" x14ac:dyDescent="0.25">
      <c r="A131" s="30" t="s">
        <v>252</v>
      </c>
      <c r="B131" s="31" t="s">
        <v>19</v>
      </c>
      <c r="C131" s="32" t="s">
        <v>253</v>
      </c>
      <c r="D131" s="23">
        <v>13455283.550000001</v>
      </c>
      <c r="E131" s="23">
        <v>1283889.8500000001</v>
      </c>
      <c r="F131" s="24">
        <f t="shared" si="5"/>
        <v>9.5419011069447137</v>
      </c>
    </row>
    <row r="132" spans="1:6" x14ac:dyDescent="0.25">
      <c r="A132" s="30" t="s">
        <v>254</v>
      </c>
      <c r="B132" s="31" t="s">
        <v>19</v>
      </c>
      <c r="C132" s="32" t="s">
        <v>255</v>
      </c>
      <c r="D132" s="23">
        <v>13455283.550000001</v>
      </c>
      <c r="E132" s="23">
        <v>1283889.8500000001</v>
      </c>
      <c r="F132" s="24">
        <f t="shared" si="5"/>
        <v>9.5419011069447137</v>
      </c>
    </row>
    <row r="133" spans="1:6" ht="24.75" x14ac:dyDescent="0.25">
      <c r="A133" s="30" t="s">
        <v>256</v>
      </c>
      <c r="B133" s="31" t="s">
        <v>19</v>
      </c>
      <c r="C133" s="32" t="s">
        <v>257</v>
      </c>
      <c r="D133" s="23">
        <v>136198812.97999999</v>
      </c>
      <c r="E133" s="23">
        <v>111247650.64</v>
      </c>
      <c r="F133" s="24">
        <f t="shared" si="5"/>
        <v>81.68033788689192</v>
      </c>
    </row>
    <row r="134" spans="1:6" ht="36.75" x14ac:dyDescent="0.25">
      <c r="A134" s="30" t="s">
        <v>258</v>
      </c>
      <c r="B134" s="31" t="s">
        <v>19</v>
      </c>
      <c r="C134" s="32" t="s">
        <v>259</v>
      </c>
      <c r="D134" s="23">
        <v>127877200</v>
      </c>
      <c r="E134" s="23">
        <v>108705686.91</v>
      </c>
      <c r="F134" s="24">
        <f t="shared" si="5"/>
        <v>85.007872325950203</v>
      </c>
    </row>
    <row r="135" spans="1:6" ht="36.75" x14ac:dyDescent="0.25">
      <c r="A135" s="30" t="s">
        <v>260</v>
      </c>
      <c r="B135" s="31" t="s">
        <v>19</v>
      </c>
      <c r="C135" s="32" t="s">
        <v>261</v>
      </c>
      <c r="D135" s="23">
        <v>127877200</v>
      </c>
      <c r="E135" s="23">
        <v>108705686.91</v>
      </c>
      <c r="F135" s="24">
        <f t="shared" si="5"/>
        <v>85.007872325950203</v>
      </c>
    </row>
    <row r="136" spans="1:6" ht="36.75" x14ac:dyDescent="0.25">
      <c r="A136" s="30" t="s">
        <v>262</v>
      </c>
      <c r="B136" s="31" t="s">
        <v>19</v>
      </c>
      <c r="C136" s="32" t="s">
        <v>263</v>
      </c>
      <c r="D136" s="23">
        <v>5255000</v>
      </c>
      <c r="E136" s="23">
        <v>1637268</v>
      </c>
      <c r="F136" s="24">
        <f t="shared" si="5"/>
        <v>31.156384395813514</v>
      </c>
    </row>
    <row r="137" spans="1:6" ht="48.75" x14ac:dyDescent="0.25">
      <c r="A137" s="30" t="s">
        <v>264</v>
      </c>
      <c r="B137" s="31" t="s">
        <v>19</v>
      </c>
      <c r="C137" s="32" t="s">
        <v>265</v>
      </c>
      <c r="D137" s="23">
        <v>5255000</v>
      </c>
      <c r="E137" s="23">
        <v>1637268</v>
      </c>
      <c r="F137" s="24">
        <f t="shared" si="5"/>
        <v>31.156384395813514</v>
      </c>
    </row>
    <row r="138" spans="1:6" ht="60.75" x14ac:dyDescent="0.25">
      <c r="A138" s="30" t="s">
        <v>266</v>
      </c>
      <c r="B138" s="31" t="s">
        <v>19</v>
      </c>
      <c r="C138" s="32" t="s">
        <v>267</v>
      </c>
      <c r="D138" s="23">
        <v>1314212.98</v>
      </c>
      <c r="E138" s="23" t="s">
        <v>36</v>
      </c>
      <c r="F138" s="24"/>
    </row>
    <row r="139" spans="1:6" ht="60.75" x14ac:dyDescent="0.25">
      <c r="A139" s="30" t="s">
        <v>268</v>
      </c>
      <c r="B139" s="31" t="s">
        <v>19</v>
      </c>
      <c r="C139" s="32" t="s">
        <v>269</v>
      </c>
      <c r="D139" s="23">
        <v>1314212.98</v>
      </c>
      <c r="E139" s="23" t="s">
        <v>36</v>
      </c>
      <c r="F139" s="24"/>
    </row>
    <row r="140" spans="1:6" ht="48.75" x14ac:dyDescent="0.25">
      <c r="A140" s="30" t="s">
        <v>270</v>
      </c>
      <c r="B140" s="31" t="s">
        <v>19</v>
      </c>
      <c r="C140" s="32" t="s">
        <v>271</v>
      </c>
      <c r="D140" s="23">
        <v>46800</v>
      </c>
      <c r="E140" s="23" t="s">
        <v>36</v>
      </c>
      <c r="F140" s="24"/>
    </row>
    <row r="141" spans="1:6" ht="60.75" x14ac:dyDescent="0.25">
      <c r="A141" s="30" t="s">
        <v>272</v>
      </c>
      <c r="B141" s="31" t="s">
        <v>19</v>
      </c>
      <c r="C141" s="32" t="s">
        <v>273</v>
      </c>
      <c r="D141" s="23">
        <v>46800</v>
      </c>
      <c r="E141" s="23" t="s">
        <v>36</v>
      </c>
      <c r="F141" s="24"/>
    </row>
    <row r="142" spans="1:6" ht="24.75" x14ac:dyDescent="0.25">
      <c r="A142" s="30" t="s">
        <v>274</v>
      </c>
      <c r="B142" s="31" t="s">
        <v>19</v>
      </c>
      <c r="C142" s="32" t="s">
        <v>275</v>
      </c>
      <c r="D142" s="23">
        <v>1234400</v>
      </c>
      <c r="E142" s="23">
        <v>684540.41</v>
      </c>
      <c r="F142" s="24">
        <f t="shared" ref="F142:F158" si="6">SUM(E142/D142)*100</f>
        <v>55.455315132858075</v>
      </c>
    </row>
    <row r="143" spans="1:6" ht="36.75" x14ac:dyDescent="0.25">
      <c r="A143" s="30" t="s">
        <v>276</v>
      </c>
      <c r="B143" s="31" t="s">
        <v>19</v>
      </c>
      <c r="C143" s="32" t="s">
        <v>277</v>
      </c>
      <c r="D143" s="23">
        <v>1234400</v>
      </c>
      <c r="E143" s="23">
        <v>684540.41</v>
      </c>
      <c r="F143" s="24">
        <f t="shared" si="6"/>
        <v>55.455315132858075</v>
      </c>
    </row>
    <row r="144" spans="1:6" x14ac:dyDescent="0.25">
      <c r="A144" s="30" t="s">
        <v>278</v>
      </c>
      <c r="B144" s="31" t="s">
        <v>19</v>
      </c>
      <c r="C144" s="32" t="s">
        <v>279</v>
      </c>
      <c r="D144" s="23">
        <v>471200</v>
      </c>
      <c r="E144" s="23">
        <v>220155.32</v>
      </c>
      <c r="F144" s="24">
        <f t="shared" si="6"/>
        <v>46.72226655348048</v>
      </c>
    </row>
    <row r="145" spans="1:6" x14ac:dyDescent="0.25">
      <c r="A145" s="30" t="s">
        <v>280</v>
      </c>
      <c r="B145" s="31" t="s">
        <v>19</v>
      </c>
      <c r="C145" s="32" t="s">
        <v>281</v>
      </c>
      <c r="D145" s="23">
        <v>471200</v>
      </c>
      <c r="E145" s="23">
        <v>220155.32</v>
      </c>
      <c r="F145" s="24">
        <f t="shared" si="6"/>
        <v>46.72226655348048</v>
      </c>
    </row>
    <row r="146" spans="1:6" x14ac:dyDescent="0.25">
      <c r="A146" s="30" t="s">
        <v>282</v>
      </c>
      <c r="B146" s="31" t="s">
        <v>19</v>
      </c>
      <c r="C146" s="32" t="s">
        <v>283</v>
      </c>
      <c r="D146" s="23">
        <v>10193397</v>
      </c>
      <c r="E146" s="23">
        <v>6685437</v>
      </c>
      <c r="F146" s="24">
        <f t="shared" si="6"/>
        <v>65.58595726233365</v>
      </c>
    </row>
    <row r="147" spans="1:6" ht="60.75" x14ac:dyDescent="0.25">
      <c r="A147" s="30" t="s">
        <v>284</v>
      </c>
      <c r="B147" s="31" t="s">
        <v>19</v>
      </c>
      <c r="C147" s="32" t="s">
        <v>285</v>
      </c>
      <c r="D147" s="23">
        <v>9341900</v>
      </c>
      <c r="E147" s="23">
        <v>5833940</v>
      </c>
      <c r="F147" s="24">
        <f t="shared" si="6"/>
        <v>62.449180573544993</v>
      </c>
    </row>
    <row r="148" spans="1:6" ht="60.75" x14ac:dyDescent="0.25">
      <c r="A148" s="30" t="s">
        <v>286</v>
      </c>
      <c r="B148" s="31" t="s">
        <v>19</v>
      </c>
      <c r="C148" s="32" t="s">
        <v>287</v>
      </c>
      <c r="D148" s="23">
        <v>9341900</v>
      </c>
      <c r="E148" s="23">
        <v>5833940</v>
      </c>
      <c r="F148" s="24">
        <f t="shared" si="6"/>
        <v>62.449180573544993</v>
      </c>
    </row>
    <row r="149" spans="1:6" ht="36.75" x14ac:dyDescent="0.25">
      <c r="A149" s="30" t="s">
        <v>288</v>
      </c>
      <c r="B149" s="31" t="s">
        <v>19</v>
      </c>
      <c r="C149" s="32" t="s">
        <v>289</v>
      </c>
      <c r="D149" s="23">
        <v>727974</v>
      </c>
      <c r="E149" s="23">
        <v>727974</v>
      </c>
      <c r="F149" s="24">
        <f t="shared" si="6"/>
        <v>100</v>
      </c>
    </row>
    <row r="150" spans="1:6" ht="36.75" x14ac:dyDescent="0.25">
      <c r="A150" s="30" t="s">
        <v>290</v>
      </c>
      <c r="B150" s="31" t="s">
        <v>19</v>
      </c>
      <c r="C150" s="32" t="s">
        <v>291</v>
      </c>
      <c r="D150" s="23">
        <v>727974</v>
      </c>
      <c r="E150" s="23">
        <v>727974</v>
      </c>
      <c r="F150" s="24">
        <f t="shared" si="6"/>
        <v>100</v>
      </c>
    </row>
    <row r="151" spans="1:6" ht="24.75" x14ac:dyDescent="0.25">
      <c r="A151" s="30" t="s">
        <v>292</v>
      </c>
      <c r="B151" s="31" t="s">
        <v>19</v>
      </c>
      <c r="C151" s="32" t="s">
        <v>293</v>
      </c>
      <c r="D151" s="23">
        <v>123523</v>
      </c>
      <c r="E151" s="23">
        <v>123523</v>
      </c>
      <c r="F151" s="24">
        <f t="shared" si="6"/>
        <v>100</v>
      </c>
    </row>
    <row r="152" spans="1:6" ht="24.75" x14ac:dyDescent="0.25">
      <c r="A152" s="30" t="s">
        <v>294</v>
      </c>
      <c r="B152" s="31" t="s">
        <v>19</v>
      </c>
      <c r="C152" s="32" t="s">
        <v>295</v>
      </c>
      <c r="D152" s="23">
        <v>123523</v>
      </c>
      <c r="E152" s="23">
        <v>123523</v>
      </c>
      <c r="F152" s="24">
        <f t="shared" si="6"/>
        <v>100</v>
      </c>
    </row>
    <row r="153" spans="1:6" ht="36.75" x14ac:dyDescent="0.25">
      <c r="A153" s="30" t="s">
        <v>296</v>
      </c>
      <c r="B153" s="31" t="s">
        <v>19</v>
      </c>
      <c r="C153" s="32" t="s">
        <v>297</v>
      </c>
      <c r="D153" s="23">
        <v>714471.92</v>
      </c>
      <c r="E153" s="23">
        <v>440781.04</v>
      </c>
      <c r="F153" s="24">
        <f t="shared" si="6"/>
        <v>61.693262906679379</v>
      </c>
    </row>
    <row r="154" spans="1:6" ht="36.75" x14ac:dyDescent="0.25">
      <c r="A154" s="30" t="s">
        <v>298</v>
      </c>
      <c r="B154" s="31" t="s">
        <v>19</v>
      </c>
      <c r="C154" s="32" t="s">
        <v>299</v>
      </c>
      <c r="D154" s="23">
        <v>714471.92</v>
      </c>
      <c r="E154" s="23">
        <v>440781.04</v>
      </c>
      <c r="F154" s="24">
        <f t="shared" si="6"/>
        <v>61.693262906679379</v>
      </c>
    </row>
    <row r="155" spans="1:6" ht="36.75" x14ac:dyDescent="0.25">
      <c r="A155" s="30" t="s">
        <v>300</v>
      </c>
      <c r="B155" s="31" t="s">
        <v>19</v>
      </c>
      <c r="C155" s="32" t="s">
        <v>301</v>
      </c>
      <c r="D155" s="23">
        <v>714471.92</v>
      </c>
      <c r="E155" s="23">
        <v>440781.04</v>
      </c>
      <c r="F155" s="24">
        <f t="shared" si="6"/>
        <v>61.693262906679379</v>
      </c>
    </row>
    <row r="156" spans="1:6" ht="36.75" x14ac:dyDescent="0.25">
      <c r="A156" s="30" t="s">
        <v>302</v>
      </c>
      <c r="B156" s="31" t="s">
        <v>19</v>
      </c>
      <c r="C156" s="32" t="s">
        <v>303</v>
      </c>
      <c r="D156" s="23">
        <v>-23750</v>
      </c>
      <c r="E156" s="23">
        <v>-23750</v>
      </c>
      <c r="F156" s="24">
        <f t="shared" si="6"/>
        <v>100</v>
      </c>
    </row>
    <row r="157" spans="1:6" ht="48.75" x14ac:dyDescent="0.25">
      <c r="A157" s="30" t="s">
        <v>304</v>
      </c>
      <c r="B157" s="31" t="s">
        <v>19</v>
      </c>
      <c r="C157" s="32" t="s">
        <v>305</v>
      </c>
      <c r="D157" s="23">
        <v>-23750</v>
      </c>
      <c r="E157" s="23">
        <v>-23750</v>
      </c>
      <c r="F157" s="24">
        <f t="shared" si="6"/>
        <v>100</v>
      </c>
    </row>
    <row r="158" spans="1:6" ht="48.75" x14ac:dyDescent="0.25">
      <c r="A158" s="30" t="s">
        <v>306</v>
      </c>
      <c r="B158" s="31" t="s">
        <v>19</v>
      </c>
      <c r="C158" s="32" t="s">
        <v>307</v>
      </c>
      <c r="D158" s="23">
        <v>-23750</v>
      </c>
      <c r="E158" s="23">
        <v>-23750</v>
      </c>
      <c r="F158" s="24">
        <f t="shared" si="6"/>
        <v>100</v>
      </c>
    </row>
  </sheetData>
  <mergeCells count="9">
    <mergeCell ref="A10:A11"/>
    <mergeCell ref="B10:B11"/>
    <mergeCell ref="C10:C11"/>
    <mergeCell ref="D10:F10"/>
    <mergeCell ref="D2:F2"/>
    <mergeCell ref="D3:F3"/>
    <mergeCell ref="D4:F4"/>
    <mergeCell ref="D5:F5"/>
    <mergeCell ref="A7:F8"/>
  </mergeCells>
  <pageMargins left="0.74861111111111101" right="0.39374999999999999" top="0.39374999999999999" bottom="0.39374999999999999" header="0.51180555555555496" footer="0"/>
  <pageSetup paperSize="9" scale="65" firstPageNumber="0" orientation="portrait" horizontalDpi="300" verticalDpi="300" r:id="rId1"/>
  <headerFooter>
    <oddFooter>&amp;R&amp;D СТР.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J228"/>
  <sheetViews>
    <sheetView view="pageBreakPreview" zoomScaleNormal="100" workbookViewId="0">
      <selection activeCell="D4" sqref="D4:F4"/>
    </sheetView>
  </sheetViews>
  <sheetFormatPr defaultRowHeight="15" x14ac:dyDescent="0.25"/>
  <cols>
    <col min="1" max="1" width="30.85546875" style="1" customWidth="1"/>
    <col min="2" max="2" width="5" style="1" customWidth="1"/>
    <col min="3" max="3" width="23.7109375" style="1" customWidth="1"/>
    <col min="4" max="4" width="18.7109375" style="1" customWidth="1"/>
    <col min="5" max="5" width="16.28515625" style="1" customWidth="1"/>
    <col min="6" max="6" width="14.85546875" style="1" customWidth="1"/>
    <col min="7" max="1022" width="9.140625" style="1" customWidth="1"/>
    <col min="1023" max="1025" width="11.5703125"/>
  </cols>
  <sheetData>
    <row r="1" spans="1:1024" x14ac:dyDescent="0.25">
      <c r="D1" s="79" t="s">
        <v>308</v>
      </c>
      <c r="E1" s="79"/>
      <c r="F1" s="79"/>
    </row>
    <row r="2" spans="1:1024" x14ac:dyDescent="0.25">
      <c r="D2" s="80" t="s">
        <v>1</v>
      </c>
      <c r="E2" s="80"/>
      <c r="F2" s="80"/>
    </row>
    <row r="3" spans="1:1024" x14ac:dyDescent="0.25">
      <c r="D3" s="81" t="s">
        <v>2</v>
      </c>
      <c r="E3" s="81"/>
      <c r="F3" s="81"/>
    </row>
    <row r="4" spans="1:1024" x14ac:dyDescent="0.25">
      <c r="D4" s="82" t="s">
        <v>674</v>
      </c>
      <c r="E4" s="82"/>
      <c r="F4" s="82"/>
    </row>
    <row r="6" spans="1:1024" ht="15" customHeight="1" x14ac:dyDescent="0.25">
      <c r="A6" s="84" t="s">
        <v>309</v>
      </c>
      <c r="B6" s="84"/>
      <c r="C6" s="84"/>
      <c r="D6" s="84"/>
      <c r="E6" s="84"/>
      <c r="F6" s="84"/>
    </row>
    <row r="7" spans="1:1024" ht="61.5" customHeight="1" x14ac:dyDescent="0.25">
      <c r="A7" s="84"/>
      <c r="B7" s="84"/>
      <c r="C7" s="84"/>
      <c r="D7" s="84"/>
      <c r="E7" s="84"/>
      <c r="F7" s="84"/>
    </row>
    <row r="8" spans="1:1024" ht="14.1" customHeight="1" x14ac:dyDescent="0.25">
      <c r="A8" s="15"/>
      <c r="B8" s="15"/>
      <c r="C8" s="15"/>
      <c r="D8" s="33"/>
      <c r="E8" s="5"/>
      <c r="F8" s="18" t="s">
        <v>4</v>
      </c>
    </row>
    <row r="9" spans="1:1024" ht="18" customHeight="1" x14ac:dyDescent="0.25">
      <c r="A9" s="77" t="s">
        <v>310</v>
      </c>
      <c r="B9" s="77" t="s">
        <v>6</v>
      </c>
      <c r="C9" s="77" t="s">
        <v>311</v>
      </c>
      <c r="D9" s="78" t="s">
        <v>8</v>
      </c>
      <c r="E9" s="78"/>
      <c r="F9" s="78"/>
    </row>
    <row r="10" spans="1:1024" ht="30.75" customHeight="1" x14ac:dyDescent="0.25">
      <c r="A10" s="77"/>
      <c r="B10" s="77"/>
      <c r="C10" s="77"/>
      <c r="D10" s="20" t="s">
        <v>9</v>
      </c>
      <c r="E10" s="20" t="s">
        <v>10</v>
      </c>
      <c r="F10" s="20" t="s">
        <v>11</v>
      </c>
    </row>
    <row r="11" spans="1:1024" ht="11.45" customHeight="1" x14ac:dyDescent="0.25">
      <c r="A11" s="19" t="s">
        <v>12</v>
      </c>
      <c r="B11" s="19" t="s">
        <v>13</v>
      </c>
      <c r="C11" s="19" t="s">
        <v>14</v>
      </c>
      <c r="D11" s="21" t="s">
        <v>15</v>
      </c>
      <c r="E11" s="21" t="s">
        <v>16</v>
      </c>
      <c r="F11" s="21" t="s">
        <v>17</v>
      </c>
    </row>
    <row r="12" spans="1:1024" s="39" customFormat="1" x14ac:dyDescent="0.25">
      <c r="A12" s="34" t="s">
        <v>312</v>
      </c>
      <c r="B12" s="35" t="s">
        <v>313</v>
      </c>
      <c r="C12" s="36" t="s">
        <v>20</v>
      </c>
      <c r="D12" s="37">
        <v>371763776.94</v>
      </c>
      <c r="E12" s="37">
        <v>221977848.33000001</v>
      </c>
      <c r="F12" s="38">
        <f>SUM(E12/D12)*100</f>
        <v>59.709380552647453</v>
      </c>
      <c r="AMI12"/>
      <c r="AMJ12"/>
    </row>
    <row r="13" spans="1:1024" s="39" customFormat="1" x14ac:dyDescent="0.25">
      <c r="A13" s="40" t="s">
        <v>21</v>
      </c>
      <c r="B13" s="41"/>
      <c r="C13" s="42"/>
      <c r="D13" s="43"/>
      <c r="E13" s="43"/>
      <c r="F13" s="44"/>
      <c r="AMI13"/>
      <c r="AMJ13"/>
    </row>
    <row r="14" spans="1:1024" s="39" customFormat="1" ht="30" customHeight="1" x14ac:dyDescent="0.25">
      <c r="A14" s="45" t="s">
        <v>314</v>
      </c>
      <c r="B14" s="46" t="s">
        <v>313</v>
      </c>
      <c r="C14" s="42" t="s">
        <v>315</v>
      </c>
      <c r="D14" s="47">
        <v>44755142.07</v>
      </c>
      <c r="E14" s="47">
        <v>27016583.050000001</v>
      </c>
      <c r="F14" s="38">
        <f t="shared" ref="F14:F35" si="0">SUM(E14/D14)*100</f>
        <v>60.365316252921907</v>
      </c>
      <c r="AMI14"/>
      <c r="AMJ14"/>
    </row>
    <row r="15" spans="1:1024" s="39" customFormat="1" ht="45" customHeight="1" x14ac:dyDescent="0.25">
      <c r="A15" s="45" t="s">
        <v>316</v>
      </c>
      <c r="B15" s="46" t="s">
        <v>313</v>
      </c>
      <c r="C15" s="42" t="s">
        <v>317</v>
      </c>
      <c r="D15" s="47">
        <v>1438400</v>
      </c>
      <c r="E15" s="47">
        <v>1018168.51</v>
      </c>
      <c r="F15" s="38">
        <f t="shared" si="0"/>
        <v>70.78479630144605</v>
      </c>
      <c r="AMI15"/>
      <c r="AMJ15"/>
    </row>
    <row r="16" spans="1:1024" s="39" customFormat="1" ht="45" customHeight="1" x14ac:dyDescent="0.25">
      <c r="A16" s="45" t="s">
        <v>318</v>
      </c>
      <c r="B16" s="46" t="s">
        <v>313</v>
      </c>
      <c r="C16" s="42" t="s">
        <v>319</v>
      </c>
      <c r="D16" s="47">
        <v>1438400</v>
      </c>
      <c r="E16" s="47">
        <v>1018168.51</v>
      </c>
      <c r="F16" s="38">
        <f t="shared" si="0"/>
        <v>70.78479630144605</v>
      </c>
      <c r="AMI16"/>
      <c r="AMJ16"/>
    </row>
    <row r="17" spans="1:1024" s="39" customFormat="1" ht="45" customHeight="1" x14ac:dyDescent="0.25">
      <c r="A17" s="45" t="s">
        <v>320</v>
      </c>
      <c r="B17" s="46" t="s">
        <v>313</v>
      </c>
      <c r="C17" s="42" t="s">
        <v>321</v>
      </c>
      <c r="D17" s="47">
        <v>1438400</v>
      </c>
      <c r="E17" s="47">
        <v>1018168.51</v>
      </c>
      <c r="F17" s="38">
        <f t="shared" si="0"/>
        <v>70.78479630144605</v>
      </c>
      <c r="AMI17"/>
      <c r="AMJ17"/>
    </row>
    <row r="18" spans="1:1024" s="39" customFormat="1" ht="45" customHeight="1" x14ac:dyDescent="0.25">
      <c r="A18" s="45" t="s">
        <v>322</v>
      </c>
      <c r="B18" s="46" t="s">
        <v>313</v>
      </c>
      <c r="C18" s="42" t="s">
        <v>323</v>
      </c>
      <c r="D18" s="47">
        <v>1104800</v>
      </c>
      <c r="E18" s="47">
        <v>759895.78</v>
      </c>
      <c r="F18" s="38">
        <f t="shared" si="0"/>
        <v>68.781297972483713</v>
      </c>
      <c r="AMI18"/>
      <c r="AMJ18"/>
    </row>
    <row r="19" spans="1:1024" s="39" customFormat="1" ht="45" customHeight="1" x14ac:dyDescent="0.25">
      <c r="A19" s="45" t="s">
        <v>324</v>
      </c>
      <c r="B19" s="46" t="s">
        <v>313</v>
      </c>
      <c r="C19" s="42" t="s">
        <v>325</v>
      </c>
      <c r="D19" s="47">
        <v>333600</v>
      </c>
      <c r="E19" s="47">
        <v>258272.73</v>
      </c>
      <c r="F19" s="38">
        <f t="shared" si="0"/>
        <v>77.419883093525186</v>
      </c>
      <c r="AMI19"/>
      <c r="AMJ19"/>
    </row>
    <row r="20" spans="1:1024" s="39" customFormat="1" ht="45" customHeight="1" x14ac:dyDescent="0.25">
      <c r="A20" s="45" t="s">
        <v>326</v>
      </c>
      <c r="B20" s="46" t="s">
        <v>313</v>
      </c>
      <c r="C20" s="42" t="s">
        <v>327</v>
      </c>
      <c r="D20" s="47">
        <v>17665507.07</v>
      </c>
      <c r="E20" s="47">
        <v>11637027.23</v>
      </c>
      <c r="F20" s="38">
        <f t="shared" si="0"/>
        <v>65.874289279600063</v>
      </c>
      <c r="AMI20"/>
      <c r="AMJ20"/>
    </row>
    <row r="21" spans="1:1024" s="39" customFormat="1" ht="45" customHeight="1" x14ac:dyDescent="0.25">
      <c r="A21" s="45" t="s">
        <v>318</v>
      </c>
      <c r="B21" s="46" t="s">
        <v>313</v>
      </c>
      <c r="C21" s="42" t="s">
        <v>328</v>
      </c>
      <c r="D21" s="47">
        <v>14726756.09</v>
      </c>
      <c r="E21" s="47">
        <v>10513129.82</v>
      </c>
      <c r="F21" s="38">
        <f t="shared" si="0"/>
        <v>71.38795370651107</v>
      </c>
      <c r="AMI21"/>
      <c r="AMJ21"/>
    </row>
    <row r="22" spans="1:1024" s="39" customFormat="1" ht="45" customHeight="1" x14ac:dyDescent="0.25">
      <c r="A22" s="45" t="s">
        <v>320</v>
      </c>
      <c r="B22" s="46" t="s">
        <v>313</v>
      </c>
      <c r="C22" s="42" t="s">
        <v>329</v>
      </c>
      <c r="D22" s="47">
        <v>14726756.09</v>
      </c>
      <c r="E22" s="47">
        <v>10513129.82</v>
      </c>
      <c r="F22" s="38">
        <f t="shared" si="0"/>
        <v>71.38795370651107</v>
      </c>
      <c r="AMI22"/>
      <c r="AMJ22"/>
    </row>
    <row r="23" spans="1:1024" s="39" customFormat="1" ht="45" customHeight="1" x14ac:dyDescent="0.25">
      <c r="A23" s="45" t="s">
        <v>322</v>
      </c>
      <c r="B23" s="46" t="s">
        <v>313</v>
      </c>
      <c r="C23" s="42" t="s">
        <v>330</v>
      </c>
      <c r="D23" s="47">
        <v>11069890</v>
      </c>
      <c r="E23" s="47">
        <v>8015510.9000000004</v>
      </c>
      <c r="F23" s="38">
        <f t="shared" si="0"/>
        <v>72.408225375319901</v>
      </c>
      <c r="AMI23"/>
      <c r="AMJ23"/>
    </row>
    <row r="24" spans="1:1024" s="39" customFormat="1" ht="45" customHeight="1" x14ac:dyDescent="0.25">
      <c r="A24" s="45" t="s">
        <v>331</v>
      </c>
      <c r="B24" s="46" t="s">
        <v>313</v>
      </c>
      <c r="C24" s="42" t="s">
        <v>332</v>
      </c>
      <c r="D24" s="47">
        <v>111700</v>
      </c>
      <c r="E24" s="47">
        <v>10972</v>
      </c>
      <c r="F24" s="38">
        <f t="shared" si="0"/>
        <v>9.8227394807520145</v>
      </c>
      <c r="AMI24"/>
      <c r="AMJ24"/>
    </row>
    <row r="25" spans="1:1024" s="39" customFormat="1" ht="45" customHeight="1" x14ac:dyDescent="0.25">
      <c r="A25" s="45" t="s">
        <v>333</v>
      </c>
      <c r="B25" s="46" t="s">
        <v>313</v>
      </c>
      <c r="C25" s="42" t="s">
        <v>334</v>
      </c>
      <c r="D25" s="47">
        <v>192900</v>
      </c>
      <c r="E25" s="47">
        <v>50890</v>
      </c>
      <c r="F25" s="38">
        <f t="shared" si="0"/>
        <v>26.381544841886988</v>
      </c>
      <c r="AMI25"/>
      <c r="AMJ25"/>
    </row>
    <row r="26" spans="1:1024" s="39" customFormat="1" ht="45" customHeight="1" x14ac:dyDescent="0.25">
      <c r="A26" s="45" t="s">
        <v>324</v>
      </c>
      <c r="B26" s="46" t="s">
        <v>313</v>
      </c>
      <c r="C26" s="42" t="s">
        <v>335</v>
      </c>
      <c r="D26" s="47">
        <v>3352266.09</v>
      </c>
      <c r="E26" s="47">
        <v>2435756.92</v>
      </c>
      <c r="F26" s="38">
        <f t="shared" si="0"/>
        <v>72.660011305964076</v>
      </c>
      <c r="AMI26"/>
      <c r="AMJ26"/>
    </row>
    <row r="27" spans="1:1024" s="39" customFormat="1" ht="45" customHeight="1" x14ac:dyDescent="0.25">
      <c r="A27" s="45" t="s">
        <v>336</v>
      </c>
      <c r="B27" s="46" t="s">
        <v>313</v>
      </c>
      <c r="C27" s="42" t="s">
        <v>337</v>
      </c>
      <c r="D27" s="47">
        <v>2803150.98</v>
      </c>
      <c r="E27" s="47">
        <v>1044686.8</v>
      </c>
      <c r="F27" s="38">
        <f t="shared" si="0"/>
        <v>37.268302972392874</v>
      </c>
      <c r="AMI27"/>
      <c r="AMJ27"/>
    </row>
    <row r="28" spans="1:1024" s="39" customFormat="1" ht="45" customHeight="1" x14ac:dyDescent="0.25">
      <c r="A28" s="45" t="s">
        <v>338</v>
      </c>
      <c r="B28" s="46" t="s">
        <v>313</v>
      </c>
      <c r="C28" s="42" t="s">
        <v>339</v>
      </c>
      <c r="D28" s="47">
        <v>2803150.98</v>
      </c>
      <c r="E28" s="47">
        <v>1044686.8</v>
      </c>
      <c r="F28" s="38">
        <f t="shared" si="0"/>
        <v>37.268302972392874</v>
      </c>
      <c r="AMI28"/>
      <c r="AMJ28"/>
    </row>
    <row r="29" spans="1:1024" s="39" customFormat="1" ht="26.25" customHeight="1" x14ac:dyDescent="0.25">
      <c r="A29" s="45" t="s">
        <v>340</v>
      </c>
      <c r="B29" s="46" t="s">
        <v>313</v>
      </c>
      <c r="C29" s="42" t="s">
        <v>341</v>
      </c>
      <c r="D29" s="47">
        <v>2793150.98</v>
      </c>
      <c r="E29" s="47">
        <v>1041877.14</v>
      </c>
      <c r="F29" s="38">
        <f t="shared" si="0"/>
        <v>37.30113937485757</v>
      </c>
      <c r="AMI29"/>
      <c r="AMJ29"/>
    </row>
    <row r="30" spans="1:1024" s="39" customFormat="1" ht="26.25" customHeight="1" x14ac:dyDescent="0.25">
      <c r="A30" s="45" t="s">
        <v>342</v>
      </c>
      <c r="B30" s="46" t="s">
        <v>313</v>
      </c>
      <c r="C30" s="42" t="s">
        <v>343</v>
      </c>
      <c r="D30" s="47">
        <v>10000</v>
      </c>
      <c r="E30" s="47">
        <v>2809.66</v>
      </c>
      <c r="F30" s="38">
        <f t="shared" si="0"/>
        <v>28.096599999999999</v>
      </c>
      <c r="AMI30"/>
      <c r="AMJ30"/>
    </row>
    <row r="31" spans="1:1024" s="39" customFormat="1" ht="27.75" customHeight="1" x14ac:dyDescent="0.25">
      <c r="A31" s="45" t="s">
        <v>344</v>
      </c>
      <c r="B31" s="46" t="s">
        <v>313</v>
      </c>
      <c r="C31" s="42" t="s">
        <v>345</v>
      </c>
      <c r="D31" s="47">
        <v>135600</v>
      </c>
      <c r="E31" s="47">
        <v>79210.61</v>
      </c>
      <c r="F31" s="38">
        <f t="shared" si="0"/>
        <v>58.414904129793513</v>
      </c>
      <c r="AMI31"/>
      <c r="AMJ31"/>
    </row>
    <row r="32" spans="1:1024" s="39" customFormat="1" ht="27.75" customHeight="1" x14ac:dyDescent="0.25">
      <c r="A32" s="45" t="s">
        <v>346</v>
      </c>
      <c r="B32" s="46" t="s">
        <v>313</v>
      </c>
      <c r="C32" s="42" t="s">
        <v>347</v>
      </c>
      <c r="D32" s="47">
        <v>135600</v>
      </c>
      <c r="E32" s="47">
        <v>79210.61</v>
      </c>
      <c r="F32" s="38">
        <f t="shared" si="0"/>
        <v>58.414904129793513</v>
      </c>
      <c r="AMI32"/>
      <c r="AMJ32"/>
    </row>
    <row r="33" spans="1:1024" s="39" customFormat="1" ht="27.75" customHeight="1" x14ac:dyDescent="0.25">
      <c r="A33" s="45" t="s">
        <v>348</v>
      </c>
      <c r="B33" s="46" t="s">
        <v>313</v>
      </c>
      <c r="C33" s="42" t="s">
        <v>349</v>
      </c>
      <c r="D33" s="47">
        <v>126100</v>
      </c>
      <c r="E33" s="47">
        <v>75950</v>
      </c>
      <c r="F33" s="38">
        <f t="shared" si="0"/>
        <v>60.229976209357652</v>
      </c>
      <c r="AMI33"/>
      <c r="AMJ33"/>
    </row>
    <row r="34" spans="1:1024" s="39" customFormat="1" ht="27.75" customHeight="1" x14ac:dyDescent="0.25">
      <c r="A34" s="45" t="s">
        <v>350</v>
      </c>
      <c r="B34" s="46" t="s">
        <v>313</v>
      </c>
      <c r="C34" s="42" t="s">
        <v>351</v>
      </c>
      <c r="D34" s="47">
        <v>6500</v>
      </c>
      <c r="E34" s="47">
        <v>3250</v>
      </c>
      <c r="F34" s="38">
        <f t="shared" si="0"/>
        <v>50</v>
      </c>
      <c r="AMI34"/>
      <c r="AMJ34"/>
    </row>
    <row r="35" spans="1:1024" s="39" customFormat="1" ht="27.75" customHeight="1" x14ac:dyDescent="0.25">
      <c r="A35" s="45" t="s">
        <v>352</v>
      </c>
      <c r="B35" s="46" t="s">
        <v>313</v>
      </c>
      <c r="C35" s="42" t="s">
        <v>353</v>
      </c>
      <c r="D35" s="47">
        <v>3000</v>
      </c>
      <c r="E35" s="47">
        <v>10.61</v>
      </c>
      <c r="F35" s="38">
        <f t="shared" si="0"/>
        <v>0.35366666666666668</v>
      </c>
      <c r="AMI35"/>
      <c r="AMJ35"/>
    </row>
    <row r="36" spans="1:1024" s="39" customFormat="1" ht="27.75" customHeight="1" x14ac:dyDescent="0.25">
      <c r="A36" s="45" t="s">
        <v>354</v>
      </c>
      <c r="B36" s="46" t="s">
        <v>313</v>
      </c>
      <c r="C36" s="42" t="s">
        <v>355</v>
      </c>
      <c r="D36" s="47">
        <v>46800</v>
      </c>
      <c r="E36" s="47" t="s">
        <v>36</v>
      </c>
      <c r="F36" s="38"/>
      <c r="AMI36"/>
      <c r="AMJ36"/>
    </row>
    <row r="37" spans="1:1024" s="39" customFormat="1" ht="45" customHeight="1" x14ac:dyDescent="0.25">
      <c r="A37" s="45" t="s">
        <v>336</v>
      </c>
      <c r="B37" s="46" t="s">
        <v>313</v>
      </c>
      <c r="C37" s="42" t="s">
        <v>356</v>
      </c>
      <c r="D37" s="47">
        <v>46800</v>
      </c>
      <c r="E37" s="47" t="s">
        <v>36</v>
      </c>
      <c r="F37" s="38"/>
      <c r="AMI37"/>
      <c r="AMJ37"/>
    </row>
    <row r="38" spans="1:1024" s="39" customFormat="1" ht="45" customHeight="1" x14ac:dyDescent="0.25">
      <c r="A38" s="45" t="s">
        <v>338</v>
      </c>
      <c r="B38" s="46" t="s">
        <v>313</v>
      </c>
      <c r="C38" s="42" t="s">
        <v>357</v>
      </c>
      <c r="D38" s="47">
        <v>46800</v>
      </c>
      <c r="E38" s="47" t="s">
        <v>36</v>
      </c>
      <c r="F38" s="38"/>
      <c r="AMI38"/>
      <c r="AMJ38"/>
    </row>
    <row r="39" spans="1:1024" s="39" customFormat="1" ht="45" customHeight="1" x14ac:dyDescent="0.25">
      <c r="A39" s="45" t="s">
        <v>340</v>
      </c>
      <c r="B39" s="46" t="s">
        <v>313</v>
      </c>
      <c r="C39" s="42" t="s">
        <v>358</v>
      </c>
      <c r="D39" s="47">
        <v>46800</v>
      </c>
      <c r="E39" s="47" t="s">
        <v>36</v>
      </c>
      <c r="F39" s="38"/>
      <c r="AMI39"/>
      <c r="AMJ39"/>
    </row>
    <row r="40" spans="1:1024" s="39" customFormat="1" ht="45" customHeight="1" x14ac:dyDescent="0.25">
      <c r="A40" s="45" t="s">
        <v>359</v>
      </c>
      <c r="B40" s="46" t="s">
        <v>313</v>
      </c>
      <c r="C40" s="42" t="s">
        <v>360</v>
      </c>
      <c r="D40" s="47">
        <v>5068500</v>
      </c>
      <c r="E40" s="47">
        <v>2560201.41</v>
      </c>
      <c r="F40" s="38">
        <f>SUM(E40/D40)*100</f>
        <v>50.512013613495121</v>
      </c>
      <c r="AMI40"/>
      <c r="AMJ40"/>
    </row>
    <row r="41" spans="1:1024" s="39" customFormat="1" ht="45" customHeight="1" x14ac:dyDescent="0.25">
      <c r="A41" s="45" t="s">
        <v>318</v>
      </c>
      <c r="B41" s="46" t="s">
        <v>313</v>
      </c>
      <c r="C41" s="42" t="s">
        <v>361</v>
      </c>
      <c r="D41" s="47">
        <v>4504200</v>
      </c>
      <c r="E41" s="47">
        <v>2360877.7799999998</v>
      </c>
      <c r="F41" s="38">
        <f>SUM(E41/D41)*100</f>
        <v>52.415029972026105</v>
      </c>
      <c r="AMI41"/>
      <c r="AMJ41"/>
    </row>
    <row r="42" spans="1:1024" s="39" customFormat="1" ht="45" customHeight="1" x14ac:dyDescent="0.25">
      <c r="A42" s="45" t="s">
        <v>320</v>
      </c>
      <c r="B42" s="46" t="s">
        <v>313</v>
      </c>
      <c r="C42" s="42" t="s">
        <v>362</v>
      </c>
      <c r="D42" s="47">
        <v>4504200</v>
      </c>
      <c r="E42" s="47">
        <v>2360877.7799999998</v>
      </c>
      <c r="F42" s="38">
        <f>SUM(E42/D42)*100</f>
        <v>52.415029972026105</v>
      </c>
      <c r="AMI42"/>
      <c r="AMJ42"/>
    </row>
    <row r="43" spans="1:1024" s="39" customFormat="1" ht="45" customHeight="1" x14ac:dyDescent="0.25">
      <c r="A43" s="45" t="s">
        <v>322</v>
      </c>
      <c r="B43" s="46" t="s">
        <v>313</v>
      </c>
      <c r="C43" s="42" t="s">
        <v>363</v>
      </c>
      <c r="D43" s="47">
        <v>3450200</v>
      </c>
      <c r="E43" s="47">
        <v>1871497.78</v>
      </c>
      <c r="F43" s="38">
        <f>SUM(E43/D43)*100</f>
        <v>54.24316793229378</v>
      </c>
      <c r="AMI43"/>
      <c r="AMJ43"/>
    </row>
    <row r="44" spans="1:1024" s="39" customFormat="1" ht="45" customHeight="1" x14ac:dyDescent="0.25">
      <c r="A44" s="45" t="s">
        <v>331</v>
      </c>
      <c r="B44" s="46" t="s">
        <v>313</v>
      </c>
      <c r="C44" s="42" t="s">
        <v>364</v>
      </c>
      <c r="D44" s="47">
        <v>12200</v>
      </c>
      <c r="E44" s="47" t="s">
        <v>36</v>
      </c>
      <c r="F44" s="38"/>
      <c r="AMI44"/>
      <c r="AMJ44"/>
    </row>
    <row r="45" spans="1:1024" s="39" customFormat="1" ht="45" customHeight="1" x14ac:dyDescent="0.25">
      <c r="A45" s="45" t="s">
        <v>324</v>
      </c>
      <c r="B45" s="46" t="s">
        <v>313</v>
      </c>
      <c r="C45" s="42" t="s">
        <v>365</v>
      </c>
      <c r="D45" s="47">
        <v>1041800</v>
      </c>
      <c r="E45" s="47">
        <v>489380</v>
      </c>
      <c r="F45" s="38">
        <f t="shared" ref="F45:F51" si="1">SUM(E45/D45)*100</f>
        <v>46.97446726818967</v>
      </c>
      <c r="AMI45"/>
      <c r="AMJ45"/>
    </row>
    <row r="46" spans="1:1024" s="39" customFormat="1" ht="45" customHeight="1" x14ac:dyDescent="0.25">
      <c r="A46" s="45" t="s">
        <v>336</v>
      </c>
      <c r="B46" s="46" t="s">
        <v>313</v>
      </c>
      <c r="C46" s="42" t="s">
        <v>366</v>
      </c>
      <c r="D46" s="47">
        <v>564200</v>
      </c>
      <c r="E46" s="47">
        <v>199254.85</v>
      </c>
      <c r="F46" s="38">
        <f t="shared" si="1"/>
        <v>35.316350584898977</v>
      </c>
      <c r="AMI46"/>
      <c r="AMJ46"/>
    </row>
    <row r="47" spans="1:1024" s="39" customFormat="1" ht="45" customHeight="1" x14ac:dyDescent="0.25">
      <c r="A47" s="45" t="s">
        <v>338</v>
      </c>
      <c r="B47" s="46" t="s">
        <v>313</v>
      </c>
      <c r="C47" s="42" t="s">
        <v>367</v>
      </c>
      <c r="D47" s="47">
        <v>564200</v>
      </c>
      <c r="E47" s="47">
        <v>199254.85</v>
      </c>
      <c r="F47" s="38">
        <f t="shared" si="1"/>
        <v>35.316350584898977</v>
      </c>
      <c r="AMI47"/>
      <c r="AMJ47"/>
    </row>
    <row r="48" spans="1:1024" s="39" customFormat="1" ht="26.25" customHeight="1" x14ac:dyDescent="0.25">
      <c r="A48" s="45" t="s">
        <v>340</v>
      </c>
      <c r="B48" s="46" t="s">
        <v>313</v>
      </c>
      <c r="C48" s="42" t="s">
        <v>368</v>
      </c>
      <c r="D48" s="47">
        <v>564200</v>
      </c>
      <c r="E48" s="47">
        <v>199254.85</v>
      </c>
      <c r="F48" s="38">
        <f t="shared" si="1"/>
        <v>35.316350584898977</v>
      </c>
      <c r="AMI48"/>
      <c r="AMJ48"/>
    </row>
    <row r="49" spans="1:1024" s="39" customFormat="1" ht="26.25" customHeight="1" x14ac:dyDescent="0.25">
      <c r="A49" s="45" t="s">
        <v>344</v>
      </c>
      <c r="B49" s="46" t="s">
        <v>313</v>
      </c>
      <c r="C49" s="42" t="s">
        <v>369</v>
      </c>
      <c r="D49" s="47">
        <v>100</v>
      </c>
      <c r="E49" s="47">
        <v>68.78</v>
      </c>
      <c r="F49" s="38">
        <f t="shared" si="1"/>
        <v>68.78</v>
      </c>
      <c r="AMI49"/>
      <c r="AMJ49"/>
    </row>
    <row r="50" spans="1:1024" s="39" customFormat="1" ht="26.25" customHeight="1" x14ac:dyDescent="0.25">
      <c r="A50" s="45" t="s">
        <v>346</v>
      </c>
      <c r="B50" s="46" t="s">
        <v>313</v>
      </c>
      <c r="C50" s="42" t="s">
        <v>370</v>
      </c>
      <c r="D50" s="47">
        <v>100</v>
      </c>
      <c r="E50" s="47">
        <v>68.78</v>
      </c>
      <c r="F50" s="38">
        <f t="shared" si="1"/>
        <v>68.78</v>
      </c>
      <c r="AMI50"/>
      <c r="AMJ50"/>
    </row>
    <row r="51" spans="1:1024" s="39" customFormat="1" ht="26.25" customHeight="1" x14ac:dyDescent="0.25">
      <c r="A51" s="45" t="s">
        <v>352</v>
      </c>
      <c r="B51" s="46" t="s">
        <v>313</v>
      </c>
      <c r="C51" s="42" t="s">
        <v>371</v>
      </c>
      <c r="D51" s="47">
        <v>100</v>
      </c>
      <c r="E51" s="47">
        <v>68.78</v>
      </c>
      <c r="F51" s="38">
        <f t="shared" si="1"/>
        <v>68.78</v>
      </c>
      <c r="AMI51"/>
      <c r="AMJ51"/>
    </row>
    <row r="52" spans="1:1024" s="39" customFormat="1" ht="23.25" customHeight="1" x14ac:dyDescent="0.25">
      <c r="A52" s="45" t="s">
        <v>372</v>
      </c>
      <c r="B52" s="46" t="s">
        <v>313</v>
      </c>
      <c r="C52" s="42" t="s">
        <v>373</v>
      </c>
      <c r="D52" s="47">
        <v>343720</v>
      </c>
      <c r="E52" s="47" t="s">
        <v>36</v>
      </c>
      <c r="F52" s="38"/>
      <c r="AMI52"/>
      <c r="AMJ52"/>
    </row>
    <row r="53" spans="1:1024" s="39" customFormat="1" ht="23.25" customHeight="1" x14ac:dyDescent="0.25">
      <c r="A53" s="45" t="s">
        <v>344</v>
      </c>
      <c r="B53" s="46" t="s">
        <v>313</v>
      </c>
      <c r="C53" s="42" t="s">
        <v>374</v>
      </c>
      <c r="D53" s="47">
        <v>343720</v>
      </c>
      <c r="E53" s="47" t="s">
        <v>36</v>
      </c>
      <c r="F53" s="38"/>
      <c r="AMI53"/>
      <c r="AMJ53"/>
    </row>
    <row r="54" spans="1:1024" s="39" customFormat="1" ht="23.25" customHeight="1" x14ac:dyDescent="0.25">
      <c r="A54" s="45" t="s">
        <v>375</v>
      </c>
      <c r="B54" s="46" t="s">
        <v>313</v>
      </c>
      <c r="C54" s="42" t="s">
        <v>376</v>
      </c>
      <c r="D54" s="47">
        <v>343720</v>
      </c>
      <c r="E54" s="47" t="s">
        <v>36</v>
      </c>
      <c r="F54" s="38"/>
      <c r="AMI54"/>
      <c r="AMJ54"/>
    </row>
    <row r="55" spans="1:1024" s="39" customFormat="1" ht="45" customHeight="1" x14ac:dyDescent="0.25">
      <c r="A55" s="45" t="s">
        <v>377</v>
      </c>
      <c r="B55" s="46" t="s">
        <v>313</v>
      </c>
      <c r="C55" s="42" t="s">
        <v>378</v>
      </c>
      <c r="D55" s="47">
        <v>20192215</v>
      </c>
      <c r="E55" s="47">
        <v>11801185.9</v>
      </c>
      <c r="F55" s="38">
        <f>SUM(E55/D55)*100</f>
        <v>58.444236553543035</v>
      </c>
      <c r="AMI55"/>
      <c r="AMJ55"/>
    </row>
    <row r="56" spans="1:1024" s="39" customFormat="1" ht="45" customHeight="1" x14ac:dyDescent="0.25">
      <c r="A56" s="45" t="s">
        <v>318</v>
      </c>
      <c r="B56" s="46" t="s">
        <v>313</v>
      </c>
      <c r="C56" s="42" t="s">
        <v>379</v>
      </c>
      <c r="D56" s="47">
        <v>4054044.4</v>
      </c>
      <c r="E56" s="47">
        <v>2931493.48</v>
      </c>
      <c r="F56" s="38">
        <f>SUM(E56/D56)*100</f>
        <v>72.310344701700842</v>
      </c>
      <c r="AMI56"/>
      <c r="AMJ56"/>
    </row>
    <row r="57" spans="1:1024" s="39" customFormat="1" ht="45" customHeight="1" x14ac:dyDescent="0.25">
      <c r="A57" s="45" t="s">
        <v>380</v>
      </c>
      <c r="B57" s="46" t="s">
        <v>313</v>
      </c>
      <c r="C57" s="42" t="s">
        <v>381</v>
      </c>
      <c r="D57" s="47">
        <v>4054044.4</v>
      </c>
      <c r="E57" s="47">
        <v>2931493.48</v>
      </c>
      <c r="F57" s="38">
        <f>SUM(E57/D57)*100</f>
        <v>72.310344701700842</v>
      </c>
      <c r="AMI57"/>
      <c r="AMJ57"/>
    </row>
    <row r="58" spans="1:1024" s="39" customFormat="1" ht="30.75" customHeight="1" x14ac:dyDescent="0.25">
      <c r="A58" s="45" t="s">
        <v>382</v>
      </c>
      <c r="B58" s="46" t="s">
        <v>313</v>
      </c>
      <c r="C58" s="42" t="s">
        <v>383</v>
      </c>
      <c r="D58" s="47">
        <v>3121400</v>
      </c>
      <c r="E58" s="47">
        <v>2256355.12</v>
      </c>
      <c r="F58" s="38">
        <f>SUM(E58/D58)*100</f>
        <v>72.286638047030181</v>
      </c>
      <c r="AMI58"/>
      <c r="AMJ58"/>
    </row>
    <row r="59" spans="1:1024" s="39" customFormat="1" ht="45" customHeight="1" x14ac:dyDescent="0.25">
      <c r="A59" s="45" t="s">
        <v>384</v>
      </c>
      <c r="B59" s="46" t="s">
        <v>313</v>
      </c>
      <c r="C59" s="42" t="s">
        <v>385</v>
      </c>
      <c r="D59" s="47">
        <v>500</v>
      </c>
      <c r="E59" s="47" t="s">
        <v>36</v>
      </c>
      <c r="F59" s="38"/>
      <c r="AMI59"/>
      <c r="AMJ59"/>
    </row>
    <row r="60" spans="1:1024" s="39" customFormat="1" ht="45" customHeight="1" x14ac:dyDescent="0.25">
      <c r="A60" s="45" t="s">
        <v>386</v>
      </c>
      <c r="B60" s="46" t="s">
        <v>313</v>
      </c>
      <c r="C60" s="42" t="s">
        <v>387</v>
      </c>
      <c r="D60" s="47">
        <v>932144.4</v>
      </c>
      <c r="E60" s="47">
        <v>675138.36</v>
      </c>
      <c r="F60" s="38">
        <f t="shared" ref="F60:F77" si="2">SUM(E60/D60)*100</f>
        <v>72.428516440156699</v>
      </c>
      <c r="AMI60"/>
      <c r="AMJ60"/>
    </row>
    <row r="61" spans="1:1024" s="39" customFormat="1" ht="45" customHeight="1" x14ac:dyDescent="0.25">
      <c r="A61" s="45" t="s">
        <v>336</v>
      </c>
      <c r="B61" s="46" t="s">
        <v>313</v>
      </c>
      <c r="C61" s="42" t="s">
        <v>388</v>
      </c>
      <c r="D61" s="47">
        <v>5845870.5999999996</v>
      </c>
      <c r="E61" s="47">
        <v>3060837.65</v>
      </c>
      <c r="F61" s="38">
        <f t="shared" si="2"/>
        <v>52.358970278952121</v>
      </c>
      <c r="AMI61"/>
      <c r="AMJ61"/>
    </row>
    <row r="62" spans="1:1024" s="39" customFormat="1" ht="45" customHeight="1" x14ac:dyDescent="0.25">
      <c r="A62" s="45" t="s">
        <v>338</v>
      </c>
      <c r="B62" s="46" t="s">
        <v>313</v>
      </c>
      <c r="C62" s="42" t="s">
        <v>389</v>
      </c>
      <c r="D62" s="47">
        <v>5845870.5999999996</v>
      </c>
      <c r="E62" s="47">
        <v>3060837.65</v>
      </c>
      <c r="F62" s="38">
        <f t="shared" si="2"/>
        <v>52.358970278952121</v>
      </c>
      <c r="AMI62"/>
      <c r="AMJ62"/>
    </row>
    <row r="63" spans="1:1024" s="39" customFormat="1" ht="45" customHeight="1" x14ac:dyDescent="0.25">
      <c r="A63" s="45" t="s">
        <v>340</v>
      </c>
      <c r="B63" s="46" t="s">
        <v>313</v>
      </c>
      <c r="C63" s="42" t="s">
        <v>390</v>
      </c>
      <c r="D63" s="47">
        <v>4329847</v>
      </c>
      <c r="E63" s="47">
        <v>1933148.76</v>
      </c>
      <c r="F63" s="38">
        <f t="shared" si="2"/>
        <v>44.647045496064877</v>
      </c>
      <c r="AMI63"/>
      <c r="AMJ63"/>
    </row>
    <row r="64" spans="1:1024" s="39" customFormat="1" ht="27" customHeight="1" x14ac:dyDescent="0.25">
      <c r="A64" s="45" t="s">
        <v>342</v>
      </c>
      <c r="B64" s="46" t="s">
        <v>313</v>
      </c>
      <c r="C64" s="42" t="s">
        <v>391</v>
      </c>
      <c r="D64" s="47">
        <v>1516023.6</v>
      </c>
      <c r="E64" s="47">
        <v>1127688.8899999999</v>
      </c>
      <c r="F64" s="38">
        <f t="shared" si="2"/>
        <v>74.384652719126521</v>
      </c>
      <c r="AMI64"/>
      <c r="AMJ64"/>
    </row>
    <row r="65" spans="1:1024" s="39" customFormat="1" ht="45" customHeight="1" x14ac:dyDescent="0.25">
      <c r="A65" s="45" t="s">
        <v>392</v>
      </c>
      <c r="B65" s="46" t="s">
        <v>313</v>
      </c>
      <c r="C65" s="42" t="s">
        <v>393</v>
      </c>
      <c r="D65" s="47">
        <v>9875600</v>
      </c>
      <c r="E65" s="47">
        <v>5668899.5899999999</v>
      </c>
      <c r="F65" s="38">
        <f t="shared" si="2"/>
        <v>57.403090343877835</v>
      </c>
      <c r="AMI65"/>
      <c r="AMJ65"/>
    </row>
    <row r="66" spans="1:1024" s="39" customFormat="1" ht="45" customHeight="1" x14ac:dyDescent="0.25">
      <c r="A66" s="45" t="s">
        <v>394</v>
      </c>
      <c r="B66" s="46" t="s">
        <v>313</v>
      </c>
      <c r="C66" s="42" t="s">
        <v>395</v>
      </c>
      <c r="D66" s="47">
        <v>9875600</v>
      </c>
      <c r="E66" s="47">
        <v>5668899.5899999999</v>
      </c>
      <c r="F66" s="38">
        <f t="shared" si="2"/>
        <v>57.403090343877835</v>
      </c>
      <c r="AMI66"/>
      <c r="AMJ66"/>
    </row>
    <row r="67" spans="1:1024" s="39" customFormat="1" ht="45" customHeight="1" x14ac:dyDescent="0.25">
      <c r="A67" s="45" t="s">
        <v>396</v>
      </c>
      <c r="B67" s="46" t="s">
        <v>313</v>
      </c>
      <c r="C67" s="42" t="s">
        <v>397</v>
      </c>
      <c r="D67" s="47">
        <v>9875600</v>
      </c>
      <c r="E67" s="47">
        <v>5668899.5899999999</v>
      </c>
      <c r="F67" s="38">
        <f t="shared" si="2"/>
        <v>57.403090343877835</v>
      </c>
      <c r="AMI67"/>
      <c r="AMJ67"/>
    </row>
    <row r="68" spans="1:1024" s="39" customFormat="1" ht="45" customHeight="1" x14ac:dyDescent="0.25">
      <c r="A68" s="45" t="s">
        <v>344</v>
      </c>
      <c r="B68" s="46" t="s">
        <v>313</v>
      </c>
      <c r="C68" s="42" t="s">
        <v>398</v>
      </c>
      <c r="D68" s="47">
        <v>416700</v>
      </c>
      <c r="E68" s="47">
        <v>139955.18</v>
      </c>
      <c r="F68" s="38">
        <f t="shared" si="2"/>
        <v>33.586556275497955</v>
      </c>
      <c r="AMI68"/>
      <c r="AMJ68"/>
    </row>
    <row r="69" spans="1:1024" s="39" customFormat="1" ht="45" customHeight="1" x14ac:dyDescent="0.25">
      <c r="A69" s="45" t="s">
        <v>346</v>
      </c>
      <c r="B69" s="46" t="s">
        <v>313</v>
      </c>
      <c r="C69" s="42" t="s">
        <v>399</v>
      </c>
      <c r="D69" s="47">
        <v>416700</v>
      </c>
      <c r="E69" s="47">
        <v>139955.18</v>
      </c>
      <c r="F69" s="38">
        <f t="shared" si="2"/>
        <v>33.586556275497955</v>
      </c>
      <c r="AMI69"/>
      <c r="AMJ69"/>
    </row>
    <row r="70" spans="1:1024" s="39" customFormat="1" ht="45" customHeight="1" x14ac:dyDescent="0.25">
      <c r="A70" s="45" t="s">
        <v>348</v>
      </c>
      <c r="B70" s="46" t="s">
        <v>313</v>
      </c>
      <c r="C70" s="42" t="s">
        <v>400</v>
      </c>
      <c r="D70" s="47">
        <v>362000</v>
      </c>
      <c r="E70" s="47">
        <v>123319</v>
      </c>
      <c r="F70" s="38">
        <f t="shared" si="2"/>
        <v>34.066022099447515</v>
      </c>
      <c r="AMI70"/>
      <c r="AMJ70"/>
    </row>
    <row r="71" spans="1:1024" s="39" customFormat="1" ht="36" x14ac:dyDescent="0.25">
      <c r="A71" s="45" t="s">
        <v>350</v>
      </c>
      <c r="B71" s="46" t="s">
        <v>313</v>
      </c>
      <c r="C71" s="42" t="s">
        <v>401</v>
      </c>
      <c r="D71" s="47">
        <v>49700</v>
      </c>
      <c r="E71" s="47">
        <v>15624</v>
      </c>
      <c r="F71" s="38">
        <f t="shared" si="2"/>
        <v>31.43661971830986</v>
      </c>
      <c r="AMI71"/>
      <c r="AMJ71"/>
    </row>
    <row r="72" spans="1:1024" s="39" customFormat="1" ht="36" x14ac:dyDescent="0.25">
      <c r="A72" s="45" t="s">
        <v>352</v>
      </c>
      <c r="B72" s="46" t="s">
        <v>313</v>
      </c>
      <c r="C72" s="42" t="s">
        <v>402</v>
      </c>
      <c r="D72" s="47">
        <v>5000</v>
      </c>
      <c r="E72" s="47">
        <v>1012.18</v>
      </c>
      <c r="F72" s="38">
        <f t="shared" si="2"/>
        <v>20.243599999999997</v>
      </c>
      <c r="AMI72"/>
      <c r="AMJ72"/>
    </row>
    <row r="73" spans="1:1024" s="39" customFormat="1" ht="45" customHeight="1" x14ac:dyDescent="0.25">
      <c r="A73" s="45" t="s">
        <v>403</v>
      </c>
      <c r="B73" s="46" t="s">
        <v>313</v>
      </c>
      <c r="C73" s="42" t="s">
        <v>404</v>
      </c>
      <c r="D73" s="47">
        <v>3621674</v>
      </c>
      <c r="E73" s="47">
        <v>2230854.6</v>
      </c>
      <c r="F73" s="38">
        <f t="shared" si="2"/>
        <v>61.597333166927783</v>
      </c>
      <c r="AMI73"/>
      <c r="AMJ73"/>
    </row>
    <row r="74" spans="1:1024" s="39" customFormat="1" ht="29.25" customHeight="1" x14ac:dyDescent="0.25">
      <c r="A74" s="45" t="s">
        <v>405</v>
      </c>
      <c r="B74" s="46" t="s">
        <v>313</v>
      </c>
      <c r="C74" s="42" t="s">
        <v>406</v>
      </c>
      <c r="D74" s="47">
        <v>1234400</v>
      </c>
      <c r="E74" s="47">
        <v>684540.41</v>
      </c>
      <c r="F74" s="38">
        <f t="shared" si="2"/>
        <v>55.455315132858075</v>
      </c>
      <c r="AMI74"/>
      <c r="AMJ74"/>
    </row>
    <row r="75" spans="1:1024" s="39" customFormat="1" ht="45" customHeight="1" x14ac:dyDescent="0.25">
      <c r="A75" s="45" t="s">
        <v>318</v>
      </c>
      <c r="B75" s="46" t="s">
        <v>313</v>
      </c>
      <c r="C75" s="42" t="s">
        <v>407</v>
      </c>
      <c r="D75" s="47">
        <v>838500</v>
      </c>
      <c r="E75" s="47">
        <v>407853.65</v>
      </c>
      <c r="F75" s="38">
        <f t="shared" si="2"/>
        <v>48.640864639236739</v>
      </c>
      <c r="AMI75"/>
      <c r="AMJ75"/>
    </row>
    <row r="76" spans="1:1024" s="39" customFormat="1" ht="45" customHeight="1" x14ac:dyDescent="0.25">
      <c r="A76" s="45" t="s">
        <v>320</v>
      </c>
      <c r="B76" s="46" t="s">
        <v>313</v>
      </c>
      <c r="C76" s="42" t="s">
        <v>408</v>
      </c>
      <c r="D76" s="47">
        <v>838500</v>
      </c>
      <c r="E76" s="47">
        <v>407853.65</v>
      </c>
      <c r="F76" s="38">
        <f t="shared" si="2"/>
        <v>48.640864639236739</v>
      </c>
      <c r="AMI76"/>
      <c r="AMJ76"/>
    </row>
    <row r="77" spans="1:1024" s="39" customFormat="1" ht="45" customHeight="1" x14ac:dyDescent="0.25">
      <c r="A77" s="45" t="s">
        <v>322</v>
      </c>
      <c r="B77" s="46" t="s">
        <v>313</v>
      </c>
      <c r="C77" s="42" t="s">
        <v>409</v>
      </c>
      <c r="D77" s="47">
        <v>641900</v>
      </c>
      <c r="E77" s="47">
        <v>309016.83</v>
      </c>
      <c r="F77" s="38">
        <f t="shared" si="2"/>
        <v>48.140961208911051</v>
      </c>
      <c r="AMI77"/>
      <c r="AMJ77"/>
    </row>
    <row r="78" spans="1:1024" s="39" customFormat="1" ht="45" customHeight="1" x14ac:dyDescent="0.25">
      <c r="A78" s="45" t="s">
        <v>331</v>
      </c>
      <c r="B78" s="46" t="s">
        <v>313</v>
      </c>
      <c r="C78" s="42" t="s">
        <v>410</v>
      </c>
      <c r="D78" s="47">
        <v>2700</v>
      </c>
      <c r="E78" s="47" t="s">
        <v>36</v>
      </c>
      <c r="F78" s="38"/>
      <c r="AMI78"/>
      <c r="AMJ78"/>
    </row>
    <row r="79" spans="1:1024" s="39" customFormat="1" ht="45" customHeight="1" x14ac:dyDescent="0.25">
      <c r="A79" s="45" t="s">
        <v>324</v>
      </c>
      <c r="B79" s="46" t="s">
        <v>313</v>
      </c>
      <c r="C79" s="42" t="s">
        <v>411</v>
      </c>
      <c r="D79" s="47">
        <v>193900</v>
      </c>
      <c r="E79" s="47">
        <v>98836.82</v>
      </c>
      <c r="F79" s="38">
        <f t="shared" ref="F79:F87" si="3">SUM(E79/D79)*100</f>
        <v>50.973089221248067</v>
      </c>
      <c r="AMI79"/>
      <c r="AMJ79"/>
    </row>
    <row r="80" spans="1:1024" s="39" customFormat="1" ht="45" customHeight="1" x14ac:dyDescent="0.25">
      <c r="A80" s="45" t="s">
        <v>336</v>
      </c>
      <c r="B80" s="46" t="s">
        <v>313</v>
      </c>
      <c r="C80" s="42" t="s">
        <v>412</v>
      </c>
      <c r="D80" s="47">
        <v>395900</v>
      </c>
      <c r="E80" s="47">
        <v>276686.76</v>
      </c>
      <c r="F80" s="38">
        <f t="shared" si="3"/>
        <v>69.888042434958336</v>
      </c>
      <c r="AMI80"/>
      <c r="AMJ80"/>
    </row>
    <row r="81" spans="1:1024" s="39" customFormat="1" ht="45" customHeight="1" x14ac:dyDescent="0.25">
      <c r="A81" s="45" t="s">
        <v>338</v>
      </c>
      <c r="B81" s="46" t="s">
        <v>313</v>
      </c>
      <c r="C81" s="42" t="s">
        <v>413</v>
      </c>
      <c r="D81" s="47">
        <v>395900</v>
      </c>
      <c r="E81" s="47">
        <v>276686.76</v>
      </c>
      <c r="F81" s="38">
        <f t="shared" si="3"/>
        <v>69.888042434958336</v>
      </c>
      <c r="AMI81"/>
      <c r="AMJ81"/>
    </row>
    <row r="82" spans="1:1024" s="39" customFormat="1" ht="33" customHeight="1" x14ac:dyDescent="0.25">
      <c r="A82" s="45" t="s">
        <v>340</v>
      </c>
      <c r="B82" s="46" t="s">
        <v>313</v>
      </c>
      <c r="C82" s="42" t="s">
        <v>414</v>
      </c>
      <c r="D82" s="47">
        <v>300000</v>
      </c>
      <c r="E82" s="47">
        <v>226022.48</v>
      </c>
      <c r="F82" s="38">
        <f t="shared" si="3"/>
        <v>75.340826666666672</v>
      </c>
      <c r="AMI82"/>
      <c r="AMJ82"/>
    </row>
    <row r="83" spans="1:1024" s="39" customFormat="1" ht="31.5" customHeight="1" x14ac:dyDescent="0.25">
      <c r="A83" s="45" t="s">
        <v>342</v>
      </c>
      <c r="B83" s="46" t="s">
        <v>313</v>
      </c>
      <c r="C83" s="42" t="s">
        <v>415</v>
      </c>
      <c r="D83" s="47">
        <v>95900</v>
      </c>
      <c r="E83" s="47">
        <v>50664.28</v>
      </c>
      <c r="F83" s="38">
        <f t="shared" si="3"/>
        <v>52.830323253388947</v>
      </c>
      <c r="AMI83"/>
      <c r="AMJ83"/>
    </row>
    <row r="84" spans="1:1024" s="39" customFormat="1" ht="45" customHeight="1" x14ac:dyDescent="0.25">
      <c r="A84" s="45" t="s">
        <v>416</v>
      </c>
      <c r="B84" s="46" t="s">
        <v>313</v>
      </c>
      <c r="C84" s="42" t="s">
        <v>417</v>
      </c>
      <c r="D84" s="47">
        <v>2387274</v>
      </c>
      <c r="E84" s="47">
        <v>1546314.19</v>
      </c>
      <c r="F84" s="38">
        <f t="shared" si="3"/>
        <v>64.773217904605843</v>
      </c>
      <c r="AMI84"/>
      <c r="AMJ84"/>
    </row>
    <row r="85" spans="1:1024" s="39" customFormat="1" ht="45" customHeight="1" x14ac:dyDescent="0.25">
      <c r="A85" s="45" t="s">
        <v>318</v>
      </c>
      <c r="B85" s="46" t="s">
        <v>313</v>
      </c>
      <c r="C85" s="42" t="s">
        <v>418</v>
      </c>
      <c r="D85" s="47">
        <v>1161100</v>
      </c>
      <c r="E85" s="47">
        <v>778306.52</v>
      </c>
      <c r="F85" s="38">
        <f t="shared" si="3"/>
        <v>67.03182499354061</v>
      </c>
      <c r="AMI85"/>
      <c r="AMJ85"/>
    </row>
    <row r="86" spans="1:1024" s="39" customFormat="1" ht="45" customHeight="1" x14ac:dyDescent="0.25">
      <c r="A86" s="45" t="s">
        <v>380</v>
      </c>
      <c r="B86" s="46" t="s">
        <v>313</v>
      </c>
      <c r="C86" s="42" t="s">
        <v>419</v>
      </c>
      <c r="D86" s="47">
        <v>1161100</v>
      </c>
      <c r="E86" s="47">
        <v>778306.52</v>
      </c>
      <c r="F86" s="38">
        <f t="shared" si="3"/>
        <v>67.03182499354061</v>
      </c>
      <c r="AMI86"/>
      <c r="AMJ86"/>
    </row>
    <row r="87" spans="1:1024" s="39" customFormat="1" ht="45" customHeight="1" x14ac:dyDescent="0.25">
      <c r="A87" s="45" t="s">
        <v>382</v>
      </c>
      <c r="B87" s="46" t="s">
        <v>313</v>
      </c>
      <c r="C87" s="42" t="s">
        <v>420</v>
      </c>
      <c r="D87" s="47">
        <v>885500</v>
      </c>
      <c r="E87" s="47">
        <v>618927.74</v>
      </c>
      <c r="F87" s="38">
        <f t="shared" si="3"/>
        <v>69.89584867306607</v>
      </c>
      <c r="AMI87"/>
      <c r="AMJ87"/>
    </row>
    <row r="88" spans="1:1024" s="39" customFormat="1" ht="45" customHeight="1" x14ac:dyDescent="0.25">
      <c r="A88" s="45" t="s">
        <v>384</v>
      </c>
      <c r="B88" s="46" t="s">
        <v>313</v>
      </c>
      <c r="C88" s="42" t="s">
        <v>421</v>
      </c>
      <c r="D88" s="47">
        <v>8200</v>
      </c>
      <c r="E88" s="47" t="s">
        <v>36</v>
      </c>
      <c r="F88" s="38"/>
      <c r="AMI88"/>
      <c r="AMJ88"/>
    </row>
    <row r="89" spans="1:1024" s="39" customFormat="1" ht="45" customHeight="1" x14ac:dyDescent="0.25">
      <c r="A89" s="45" t="s">
        <v>386</v>
      </c>
      <c r="B89" s="46" t="s">
        <v>313</v>
      </c>
      <c r="C89" s="42" t="s">
        <v>422</v>
      </c>
      <c r="D89" s="47">
        <v>267400</v>
      </c>
      <c r="E89" s="47">
        <v>159378.78</v>
      </c>
      <c r="F89" s="38">
        <f t="shared" ref="F89:F100" si="4">SUM(E89/D89)*100</f>
        <v>59.603133881824974</v>
      </c>
      <c r="AMI89"/>
      <c r="AMJ89"/>
    </row>
    <row r="90" spans="1:1024" s="39" customFormat="1" ht="45" customHeight="1" x14ac:dyDescent="0.25">
      <c r="A90" s="45" t="s">
        <v>336</v>
      </c>
      <c r="B90" s="46" t="s">
        <v>313</v>
      </c>
      <c r="C90" s="42" t="s">
        <v>423</v>
      </c>
      <c r="D90" s="47">
        <v>1225615.2</v>
      </c>
      <c r="E90" s="47">
        <v>767448.87</v>
      </c>
      <c r="F90" s="38">
        <f t="shared" si="4"/>
        <v>62.617440612681698</v>
      </c>
      <c r="AMI90"/>
      <c r="AMJ90"/>
    </row>
    <row r="91" spans="1:1024" s="39" customFormat="1" ht="45" customHeight="1" x14ac:dyDescent="0.25">
      <c r="A91" s="45" t="s">
        <v>338</v>
      </c>
      <c r="B91" s="46" t="s">
        <v>313</v>
      </c>
      <c r="C91" s="42" t="s">
        <v>424</v>
      </c>
      <c r="D91" s="47">
        <v>1225615.2</v>
      </c>
      <c r="E91" s="47">
        <v>767448.87</v>
      </c>
      <c r="F91" s="38">
        <f t="shared" si="4"/>
        <v>62.617440612681698</v>
      </c>
      <c r="AMI91"/>
      <c r="AMJ91"/>
    </row>
    <row r="92" spans="1:1024" s="39" customFormat="1" ht="48" x14ac:dyDescent="0.25">
      <c r="A92" s="45" t="s">
        <v>340</v>
      </c>
      <c r="B92" s="46" t="s">
        <v>313</v>
      </c>
      <c r="C92" s="42" t="s">
        <v>425</v>
      </c>
      <c r="D92" s="47">
        <v>1225615.2</v>
      </c>
      <c r="E92" s="47">
        <v>767448.87</v>
      </c>
      <c r="F92" s="38">
        <f t="shared" si="4"/>
        <v>62.617440612681698</v>
      </c>
      <c r="AMI92"/>
      <c r="AMJ92"/>
    </row>
    <row r="93" spans="1:1024" s="39" customFormat="1" ht="18.75" customHeight="1" x14ac:dyDescent="0.25">
      <c r="A93" s="45" t="s">
        <v>344</v>
      </c>
      <c r="B93" s="46" t="s">
        <v>313</v>
      </c>
      <c r="C93" s="42" t="s">
        <v>426</v>
      </c>
      <c r="D93" s="47">
        <v>558.79999999999995</v>
      </c>
      <c r="E93" s="47">
        <v>558.79999999999995</v>
      </c>
      <c r="F93" s="38">
        <f t="shared" si="4"/>
        <v>100</v>
      </c>
      <c r="AMI93"/>
      <c r="AMJ93"/>
    </row>
    <row r="94" spans="1:1024" s="39" customFormat="1" ht="39" customHeight="1" x14ac:dyDescent="0.25">
      <c r="A94" s="45" t="s">
        <v>346</v>
      </c>
      <c r="B94" s="46" t="s">
        <v>313</v>
      </c>
      <c r="C94" s="42" t="s">
        <v>427</v>
      </c>
      <c r="D94" s="47">
        <v>558.79999999999995</v>
      </c>
      <c r="E94" s="47">
        <v>558.79999999999995</v>
      </c>
      <c r="F94" s="38">
        <f t="shared" si="4"/>
        <v>100</v>
      </c>
      <c r="AMI94"/>
      <c r="AMJ94"/>
    </row>
    <row r="95" spans="1:1024" s="39" customFormat="1" ht="21" customHeight="1" x14ac:dyDescent="0.25">
      <c r="A95" s="45" t="s">
        <v>352</v>
      </c>
      <c r="B95" s="46" t="s">
        <v>313</v>
      </c>
      <c r="C95" s="42" t="s">
        <v>428</v>
      </c>
      <c r="D95" s="47">
        <v>558.79999999999995</v>
      </c>
      <c r="E95" s="47">
        <v>558.79999999999995</v>
      </c>
      <c r="F95" s="38">
        <f t="shared" si="4"/>
        <v>100</v>
      </c>
      <c r="AMI95"/>
      <c r="AMJ95"/>
    </row>
    <row r="96" spans="1:1024" s="39" customFormat="1" ht="20.25" customHeight="1" x14ac:dyDescent="0.25">
      <c r="A96" s="45" t="s">
        <v>429</v>
      </c>
      <c r="B96" s="46" t="s">
        <v>313</v>
      </c>
      <c r="C96" s="42" t="s">
        <v>430</v>
      </c>
      <c r="D96" s="47">
        <v>23971778.210000001</v>
      </c>
      <c r="E96" s="47">
        <v>5618339.4000000004</v>
      </c>
      <c r="F96" s="38">
        <f t="shared" si="4"/>
        <v>23.437307615570504</v>
      </c>
      <c r="AMI96"/>
      <c r="AMJ96"/>
    </row>
    <row r="97" spans="1:1024" s="39" customFormat="1" ht="36" x14ac:dyDescent="0.25">
      <c r="A97" s="45" t="s">
        <v>431</v>
      </c>
      <c r="B97" s="46" t="s">
        <v>313</v>
      </c>
      <c r="C97" s="42" t="s">
        <v>432</v>
      </c>
      <c r="D97" s="47">
        <v>1210000</v>
      </c>
      <c r="E97" s="47">
        <v>430091.4</v>
      </c>
      <c r="F97" s="38">
        <f t="shared" si="4"/>
        <v>35.544743801652892</v>
      </c>
      <c r="AMI97"/>
      <c r="AMJ97"/>
    </row>
    <row r="98" spans="1:1024" s="39" customFormat="1" ht="45" customHeight="1" x14ac:dyDescent="0.25">
      <c r="A98" s="45" t="s">
        <v>336</v>
      </c>
      <c r="B98" s="46" t="s">
        <v>313</v>
      </c>
      <c r="C98" s="42" t="s">
        <v>433</v>
      </c>
      <c r="D98" s="47">
        <v>860200</v>
      </c>
      <c r="E98" s="47">
        <v>430091.4</v>
      </c>
      <c r="F98" s="38">
        <f t="shared" si="4"/>
        <v>49.999000232504073</v>
      </c>
      <c r="AMI98"/>
      <c r="AMJ98"/>
    </row>
    <row r="99" spans="1:1024" s="39" customFormat="1" ht="45" customHeight="1" x14ac:dyDescent="0.25">
      <c r="A99" s="45" t="s">
        <v>338</v>
      </c>
      <c r="B99" s="46" t="s">
        <v>313</v>
      </c>
      <c r="C99" s="42" t="s">
        <v>434</v>
      </c>
      <c r="D99" s="47">
        <v>860200</v>
      </c>
      <c r="E99" s="47">
        <v>430091.4</v>
      </c>
      <c r="F99" s="38">
        <f t="shared" si="4"/>
        <v>49.999000232504073</v>
      </c>
      <c r="AMI99"/>
      <c r="AMJ99"/>
    </row>
    <row r="100" spans="1:1024" s="39" customFormat="1" ht="45" customHeight="1" x14ac:dyDescent="0.25">
      <c r="A100" s="45" t="s">
        <v>340</v>
      </c>
      <c r="B100" s="46" t="s">
        <v>313</v>
      </c>
      <c r="C100" s="42" t="s">
        <v>435</v>
      </c>
      <c r="D100" s="47">
        <v>860200</v>
      </c>
      <c r="E100" s="47">
        <v>430091.4</v>
      </c>
      <c r="F100" s="38">
        <f t="shared" si="4"/>
        <v>49.999000232504073</v>
      </c>
      <c r="AMI100"/>
      <c r="AMJ100"/>
    </row>
    <row r="101" spans="1:1024" s="39" customFormat="1" ht="45" customHeight="1" x14ac:dyDescent="0.25">
      <c r="A101" s="45" t="s">
        <v>436</v>
      </c>
      <c r="B101" s="46" t="s">
        <v>313</v>
      </c>
      <c r="C101" s="42" t="s">
        <v>437</v>
      </c>
      <c r="D101" s="47">
        <v>349800</v>
      </c>
      <c r="E101" s="47" t="s">
        <v>36</v>
      </c>
      <c r="F101" s="38"/>
      <c r="AMI101"/>
      <c r="AMJ101"/>
    </row>
    <row r="102" spans="1:1024" s="39" customFormat="1" ht="45" customHeight="1" x14ac:dyDescent="0.25">
      <c r="A102" s="45" t="s">
        <v>438</v>
      </c>
      <c r="B102" s="46" t="s">
        <v>313</v>
      </c>
      <c r="C102" s="42" t="s">
        <v>439</v>
      </c>
      <c r="D102" s="47">
        <v>328700</v>
      </c>
      <c r="E102" s="47" t="s">
        <v>36</v>
      </c>
      <c r="F102" s="38"/>
      <c r="AMI102"/>
      <c r="AMJ102"/>
    </row>
    <row r="103" spans="1:1024" s="39" customFormat="1" ht="30" customHeight="1" x14ac:dyDescent="0.25">
      <c r="A103" s="45" t="s">
        <v>440</v>
      </c>
      <c r="B103" s="46" t="s">
        <v>313</v>
      </c>
      <c r="C103" s="42" t="s">
        <v>441</v>
      </c>
      <c r="D103" s="47">
        <v>21100</v>
      </c>
      <c r="E103" s="47" t="s">
        <v>36</v>
      </c>
      <c r="F103" s="38"/>
      <c r="AMI103"/>
      <c r="AMJ103"/>
    </row>
    <row r="104" spans="1:1024" s="39" customFormat="1" ht="24.75" customHeight="1" x14ac:dyDescent="0.25">
      <c r="A104" s="45" t="s">
        <v>442</v>
      </c>
      <c r="B104" s="46" t="s">
        <v>313</v>
      </c>
      <c r="C104" s="42" t="s">
        <v>443</v>
      </c>
      <c r="D104" s="47">
        <v>6032649</v>
      </c>
      <c r="E104" s="47">
        <v>1351463</v>
      </c>
      <c r="F104" s="38">
        <f>SUM(E104/D104)*100</f>
        <v>22.402480237123029</v>
      </c>
      <c r="AMI104"/>
      <c r="AMJ104"/>
    </row>
    <row r="105" spans="1:1024" s="39" customFormat="1" ht="45" customHeight="1" x14ac:dyDescent="0.25">
      <c r="A105" s="45" t="s">
        <v>336</v>
      </c>
      <c r="B105" s="46" t="s">
        <v>313</v>
      </c>
      <c r="C105" s="42" t="s">
        <v>444</v>
      </c>
      <c r="D105" s="47">
        <v>6032649</v>
      </c>
      <c r="E105" s="47">
        <v>1351463</v>
      </c>
      <c r="F105" s="38">
        <f>SUM(E105/D105)*100</f>
        <v>22.402480237123029</v>
      </c>
      <c r="AMI105"/>
      <c r="AMJ105"/>
    </row>
    <row r="106" spans="1:1024" s="39" customFormat="1" ht="45" customHeight="1" x14ac:dyDescent="0.25">
      <c r="A106" s="45" t="s">
        <v>338</v>
      </c>
      <c r="B106" s="46" t="s">
        <v>313</v>
      </c>
      <c r="C106" s="42" t="s">
        <v>445</v>
      </c>
      <c r="D106" s="47">
        <v>6032649</v>
      </c>
      <c r="E106" s="47">
        <v>1351463</v>
      </c>
      <c r="F106" s="38">
        <f>SUM(E106/D106)*100</f>
        <v>22.402480237123029</v>
      </c>
      <c r="AMI106"/>
      <c r="AMJ106"/>
    </row>
    <row r="107" spans="1:1024" s="39" customFormat="1" ht="45" customHeight="1" x14ac:dyDescent="0.25">
      <c r="A107" s="45" t="s">
        <v>340</v>
      </c>
      <c r="B107" s="46" t="s">
        <v>313</v>
      </c>
      <c r="C107" s="42" t="s">
        <v>446</v>
      </c>
      <c r="D107" s="47">
        <v>6032649</v>
      </c>
      <c r="E107" s="47">
        <v>1351463</v>
      </c>
      <c r="F107" s="38">
        <f>SUM(E107/D107)*100</f>
        <v>22.402480237123029</v>
      </c>
      <c r="AMI107"/>
      <c r="AMJ107"/>
    </row>
    <row r="108" spans="1:1024" s="39" customFormat="1" ht="45" customHeight="1" x14ac:dyDescent="0.25">
      <c r="A108" s="45" t="s">
        <v>447</v>
      </c>
      <c r="B108" s="46" t="s">
        <v>313</v>
      </c>
      <c r="C108" s="42" t="s">
        <v>448</v>
      </c>
      <c r="D108" s="47">
        <v>16488429.210000001</v>
      </c>
      <c r="E108" s="47">
        <v>3828785</v>
      </c>
      <c r="F108" s="38">
        <f>SUM(E108/D108)*100</f>
        <v>23.221041563364299</v>
      </c>
      <c r="AMI108"/>
      <c r="AMJ108"/>
    </row>
    <row r="109" spans="1:1024" s="39" customFormat="1" ht="45" customHeight="1" x14ac:dyDescent="0.25">
      <c r="A109" s="45" t="s">
        <v>336</v>
      </c>
      <c r="B109" s="46" t="s">
        <v>313</v>
      </c>
      <c r="C109" s="42" t="s">
        <v>449</v>
      </c>
      <c r="D109" s="47">
        <v>7880290</v>
      </c>
      <c r="E109" s="47" t="s">
        <v>36</v>
      </c>
      <c r="F109" s="38"/>
      <c r="AMI109"/>
      <c r="AMJ109"/>
    </row>
    <row r="110" spans="1:1024" s="39" customFormat="1" ht="45" customHeight="1" x14ac:dyDescent="0.25">
      <c r="A110" s="45" t="s">
        <v>338</v>
      </c>
      <c r="B110" s="46" t="s">
        <v>313</v>
      </c>
      <c r="C110" s="42" t="s">
        <v>450</v>
      </c>
      <c r="D110" s="47">
        <v>7880290</v>
      </c>
      <c r="E110" s="47" t="s">
        <v>36</v>
      </c>
      <c r="F110" s="38"/>
      <c r="AMI110"/>
      <c r="AMJ110"/>
    </row>
    <row r="111" spans="1:1024" s="39" customFormat="1" ht="45" customHeight="1" x14ac:dyDescent="0.25">
      <c r="A111" s="45" t="s">
        <v>451</v>
      </c>
      <c r="B111" s="46" t="s">
        <v>313</v>
      </c>
      <c r="C111" s="42" t="s">
        <v>452</v>
      </c>
      <c r="D111" s="47">
        <v>7880290</v>
      </c>
      <c r="E111" s="47" t="s">
        <v>36</v>
      </c>
      <c r="F111" s="38"/>
      <c r="AMI111"/>
      <c r="AMJ111"/>
    </row>
    <row r="112" spans="1:1024" s="39" customFormat="1" ht="45" customHeight="1" x14ac:dyDescent="0.25">
      <c r="A112" s="45" t="s">
        <v>453</v>
      </c>
      <c r="B112" s="46" t="s">
        <v>313</v>
      </c>
      <c r="C112" s="42" t="s">
        <v>454</v>
      </c>
      <c r="D112" s="47">
        <v>8608139.2100000009</v>
      </c>
      <c r="E112" s="47">
        <v>3828785</v>
      </c>
      <c r="F112" s="38">
        <f t="shared" ref="F112:F117" si="5">SUM(E112/D112)*100</f>
        <v>44.478660330587282</v>
      </c>
      <c r="AMI112"/>
      <c r="AMJ112"/>
    </row>
    <row r="113" spans="1:1024" s="39" customFormat="1" ht="45" customHeight="1" x14ac:dyDescent="0.25">
      <c r="A113" s="45" t="s">
        <v>455</v>
      </c>
      <c r="B113" s="46" t="s">
        <v>313</v>
      </c>
      <c r="C113" s="42" t="s">
        <v>456</v>
      </c>
      <c r="D113" s="47">
        <v>8608139.2100000009</v>
      </c>
      <c r="E113" s="47">
        <v>3828785</v>
      </c>
      <c r="F113" s="38">
        <f t="shared" si="5"/>
        <v>44.478660330587282</v>
      </c>
      <c r="AMI113"/>
      <c r="AMJ113"/>
    </row>
    <row r="114" spans="1:1024" s="39" customFormat="1" ht="45" customHeight="1" x14ac:dyDescent="0.25">
      <c r="A114" s="45" t="s">
        <v>457</v>
      </c>
      <c r="B114" s="46" t="s">
        <v>313</v>
      </c>
      <c r="C114" s="42" t="s">
        <v>458</v>
      </c>
      <c r="D114" s="47">
        <v>240700</v>
      </c>
      <c r="E114" s="47">
        <v>8000</v>
      </c>
      <c r="F114" s="38">
        <f t="shared" si="5"/>
        <v>3.3236393851267136</v>
      </c>
      <c r="AMI114"/>
      <c r="AMJ114"/>
    </row>
    <row r="115" spans="1:1024" s="39" customFormat="1" ht="45" customHeight="1" x14ac:dyDescent="0.25">
      <c r="A115" s="45" t="s">
        <v>336</v>
      </c>
      <c r="B115" s="46" t="s">
        <v>313</v>
      </c>
      <c r="C115" s="42" t="s">
        <v>459</v>
      </c>
      <c r="D115" s="47">
        <v>16000</v>
      </c>
      <c r="E115" s="47">
        <v>8000</v>
      </c>
      <c r="F115" s="38">
        <f t="shared" si="5"/>
        <v>50</v>
      </c>
      <c r="AMI115"/>
      <c r="AMJ115"/>
    </row>
    <row r="116" spans="1:1024" s="39" customFormat="1" ht="45" customHeight="1" x14ac:dyDescent="0.25">
      <c r="A116" s="45" t="s">
        <v>338</v>
      </c>
      <c r="B116" s="46" t="s">
        <v>313</v>
      </c>
      <c r="C116" s="42" t="s">
        <v>460</v>
      </c>
      <c r="D116" s="47">
        <v>16000</v>
      </c>
      <c r="E116" s="47">
        <v>8000</v>
      </c>
      <c r="F116" s="38">
        <f t="shared" si="5"/>
        <v>50</v>
      </c>
      <c r="AMI116"/>
      <c r="AMJ116"/>
    </row>
    <row r="117" spans="1:1024" s="39" customFormat="1" ht="45" customHeight="1" x14ac:dyDescent="0.25">
      <c r="A117" s="45" t="s">
        <v>461</v>
      </c>
      <c r="B117" s="46" t="s">
        <v>313</v>
      </c>
      <c r="C117" s="42" t="s">
        <v>462</v>
      </c>
      <c r="D117" s="47">
        <v>16000</v>
      </c>
      <c r="E117" s="47">
        <v>8000</v>
      </c>
      <c r="F117" s="38">
        <f t="shared" si="5"/>
        <v>50</v>
      </c>
      <c r="AMI117"/>
      <c r="AMJ117"/>
    </row>
    <row r="118" spans="1:1024" s="39" customFormat="1" ht="36" x14ac:dyDescent="0.25">
      <c r="A118" s="45" t="s">
        <v>453</v>
      </c>
      <c r="B118" s="46" t="s">
        <v>313</v>
      </c>
      <c r="C118" s="42" t="s">
        <v>463</v>
      </c>
      <c r="D118" s="47">
        <v>224700</v>
      </c>
      <c r="E118" s="47" t="s">
        <v>36</v>
      </c>
      <c r="F118" s="38"/>
      <c r="AMI118"/>
      <c r="AMJ118"/>
    </row>
    <row r="119" spans="1:1024" s="39" customFormat="1" ht="36" x14ac:dyDescent="0.25">
      <c r="A119" s="45" t="s">
        <v>455</v>
      </c>
      <c r="B119" s="46" t="s">
        <v>313</v>
      </c>
      <c r="C119" s="42" t="s">
        <v>464</v>
      </c>
      <c r="D119" s="47">
        <v>224700</v>
      </c>
      <c r="E119" s="47" t="s">
        <v>36</v>
      </c>
      <c r="F119" s="38"/>
      <c r="AMI119"/>
      <c r="AMJ119"/>
    </row>
    <row r="120" spans="1:1024" s="39" customFormat="1" ht="48" x14ac:dyDescent="0.25">
      <c r="A120" s="45" t="s">
        <v>465</v>
      </c>
      <c r="B120" s="46" t="s">
        <v>313</v>
      </c>
      <c r="C120" s="42" t="s">
        <v>466</v>
      </c>
      <c r="D120" s="47">
        <v>13695168.5</v>
      </c>
      <c r="E120" s="47">
        <v>2319900.2000000002</v>
      </c>
      <c r="F120" s="38">
        <f>SUM(E120/D120)*100</f>
        <v>16.939552076339918</v>
      </c>
      <c r="AMI120"/>
      <c r="AMJ120"/>
    </row>
    <row r="121" spans="1:1024" s="39" customFormat="1" ht="36" x14ac:dyDescent="0.25">
      <c r="A121" s="45" t="s">
        <v>467</v>
      </c>
      <c r="B121" s="46" t="s">
        <v>313</v>
      </c>
      <c r="C121" s="42" t="s">
        <v>468</v>
      </c>
      <c r="D121" s="47">
        <v>13354168.5</v>
      </c>
      <c r="E121" s="47">
        <v>2319900.2000000002</v>
      </c>
      <c r="F121" s="38">
        <f>SUM(E121/D121)*100</f>
        <v>17.372105196965279</v>
      </c>
      <c r="AMI121"/>
      <c r="AMJ121"/>
    </row>
    <row r="122" spans="1:1024" s="39" customFormat="1" ht="45" customHeight="1" x14ac:dyDescent="0.25">
      <c r="A122" s="45" t="s">
        <v>469</v>
      </c>
      <c r="B122" s="46" t="s">
        <v>313</v>
      </c>
      <c r="C122" s="42" t="s">
        <v>470</v>
      </c>
      <c r="D122" s="47">
        <v>13354168.5</v>
      </c>
      <c r="E122" s="47">
        <v>2319900.2000000002</v>
      </c>
      <c r="F122" s="38">
        <f>SUM(E122/D122)*100</f>
        <v>17.372105196965279</v>
      </c>
      <c r="AMI122"/>
      <c r="AMJ122"/>
    </row>
    <row r="123" spans="1:1024" s="39" customFormat="1" ht="45" customHeight="1" x14ac:dyDescent="0.25">
      <c r="A123" s="45" t="s">
        <v>471</v>
      </c>
      <c r="B123" s="46" t="s">
        <v>313</v>
      </c>
      <c r="C123" s="42" t="s">
        <v>472</v>
      </c>
      <c r="D123" s="47">
        <v>13354168.5</v>
      </c>
      <c r="E123" s="47">
        <v>2319900.2000000002</v>
      </c>
      <c r="F123" s="38">
        <f>SUM(E123/D123)*100</f>
        <v>17.372105196965279</v>
      </c>
      <c r="AMI123"/>
      <c r="AMJ123"/>
    </row>
    <row r="124" spans="1:1024" s="39" customFormat="1" ht="45" customHeight="1" x14ac:dyDescent="0.25">
      <c r="A124" s="45" t="s">
        <v>473</v>
      </c>
      <c r="B124" s="46" t="s">
        <v>313</v>
      </c>
      <c r="C124" s="42" t="s">
        <v>474</v>
      </c>
      <c r="D124" s="47">
        <v>9933998.5</v>
      </c>
      <c r="E124" s="47" t="s">
        <v>36</v>
      </c>
      <c r="F124" s="38"/>
      <c r="AMI124"/>
      <c r="AMJ124"/>
    </row>
    <row r="125" spans="1:1024" s="39" customFormat="1" ht="45" customHeight="1" x14ac:dyDescent="0.25">
      <c r="A125" s="45" t="s">
        <v>475</v>
      </c>
      <c r="B125" s="46" t="s">
        <v>313</v>
      </c>
      <c r="C125" s="42" t="s">
        <v>476</v>
      </c>
      <c r="D125" s="47">
        <v>3420170</v>
      </c>
      <c r="E125" s="47">
        <v>2319900.2000000002</v>
      </c>
      <c r="F125" s="38">
        <f>SUM(E125/D125)*100</f>
        <v>67.829967516234575</v>
      </c>
      <c r="AMI125"/>
      <c r="AMJ125"/>
    </row>
    <row r="126" spans="1:1024" s="39" customFormat="1" ht="36" x14ac:dyDescent="0.25">
      <c r="A126" s="45" t="s">
        <v>477</v>
      </c>
      <c r="B126" s="46" t="s">
        <v>313</v>
      </c>
      <c r="C126" s="42" t="s">
        <v>478</v>
      </c>
      <c r="D126" s="47">
        <v>330000</v>
      </c>
      <c r="E126" s="47" t="s">
        <v>36</v>
      </c>
      <c r="F126" s="38"/>
      <c r="AMI126"/>
      <c r="AMJ126"/>
    </row>
    <row r="127" spans="1:1024" s="39" customFormat="1" ht="36" x14ac:dyDescent="0.25">
      <c r="A127" s="45" t="s">
        <v>453</v>
      </c>
      <c r="B127" s="46" t="s">
        <v>313</v>
      </c>
      <c r="C127" s="42" t="s">
        <v>479</v>
      </c>
      <c r="D127" s="47">
        <v>330000</v>
      </c>
      <c r="E127" s="47" t="s">
        <v>36</v>
      </c>
      <c r="F127" s="38"/>
      <c r="AMI127"/>
      <c r="AMJ127"/>
    </row>
    <row r="128" spans="1:1024" s="39" customFormat="1" ht="36" x14ac:dyDescent="0.25">
      <c r="A128" s="45" t="s">
        <v>455</v>
      </c>
      <c r="B128" s="46" t="s">
        <v>313</v>
      </c>
      <c r="C128" s="42" t="s">
        <v>480</v>
      </c>
      <c r="D128" s="47">
        <v>330000</v>
      </c>
      <c r="E128" s="47" t="s">
        <v>36</v>
      </c>
      <c r="F128" s="38"/>
      <c r="AMI128"/>
      <c r="AMJ128"/>
    </row>
    <row r="129" spans="1:1024" s="39" customFormat="1" ht="36" x14ac:dyDescent="0.25">
      <c r="A129" s="45" t="s">
        <v>481</v>
      </c>
      <c r="B129" s="46" t="s">
        <v>313</v>
      </c>
      <c r="C129" s="42" t="s">
        <v>482</v>
      </c>
      <c r="D129" s="47">
        <v>11000</v>
      </c>
      <c r="E129" s="47" t="s">
        <v>36</v>
      </c>
      <c r="F129" s="38"/>
      <c r="AMI129"/>
      <c r="AMJ129"/>
    </row>
    <row r="130" spans="1:1024" s="39" customFormat="1" ht="36" x14ac:dyDescent="0.25">
      <c r="A130" s="45" t="s">
        <v>453</v>
      </c>
      <c r="B130" s="46" t="s">
        <v>313</v>
      </c>
      <c r="C130" s="42" t="s">
        <v>483</v>
      </c>
      <c r="D130" s="47">
        <v>11000</v>
      </c>
      <c r="E130" s="47" t="s">
        <v>36</v>
      </c>
      <c r="F130" s="38"/>
      <c r="AMI130"/>
      <c r="AMJ130"/>
    </row>
    <row r="131" spans="1:1024" s="39" customFormat="1" ht="36" x14ac:dyDescent="0.25">
      <c r="A131" s="45" t="s">
        <v>455</v>
      </c>
      <c r="B131" s="46" t="s">
        <v>313</v>
      </c>
      <c r="C131" s="42" t="s">
        <v>484</v>
      </c>
      <c r="D131" s="47">
        <v>11000</v>
      </c>
      <c r="E131" s="47" t="s">
        <v>36</v>
      </c>
      <c r="F131" s="38"/>
      <c r="AMI131"/>
      <c r="AMJ131"/>
    </row>
    <row r="132" spans="1:1024" s="39" customFormat="1" ht="36" x14ac:dyDescent="0.25">
      <c r="A132" s="45" t="s">
        <v>485</v>
      </c>
      <c r="B132" s="46" t="s">
        <v>313</v>
      </c>
      <c r="C132" s="42" t="s">
        <v>486</v>
      </c>
      <c r="D132" s="47">
        <v>210492533</v>
      </c>
      <c r="E132" s="47">
        <v>149050785.47</v>
      </c>
      <c r="F132" s="38">
        <f t="shared" ref="F132:F145" si="6">SUM(E132/D132)*100</f>
        <v>70.810485933009318</v>
      </c>
      <c r="AMI132"/>
      <c r="AMJ132"/>
    </row>
    <row r="133" spans="1:1024" s="39" customFormat="1" ht="36" x14ac:dyDescent="0.25">
      <c r="A133" s="45" t="s">
        <v>487</v>
      </c>
      <c r="B133" s="46" t="s">
        <v>313</v>
      </c>
      <c r="C133" s="42" t="s">
        <v>488</v>
      </c>
      <c r="D133" s="47">
        <v>48038500</v>
      </c>
      <c r="E133" s="47">
        <v>31794294.66</v>
      </c>
      <c r="F133" s="38">
        <f t="shared" si="6"/>
        <v>66.185027967151342</v>
      </c>
      <c r="AMI133"/>
      <c r="AMJ133"/>
    </row>
    <row r="134" spans="1:1024" s="39" customFormat="1" ht="45" customHeight="1" x14ac:dyDescent="0.25">
      <c r="A134" s="45" t="s">
        <v>392</v>
      </c>
      <c r="B134" s="46" t="s">
        <v>313</v>
      </c>
      <c r="C134" s="42" t="s">
        <v>489</v>
      </c>
      <c r="D134" s="47">
        <v>48038500</v>
      </c>
      <c r="E134" s="47">
        <v>31794294.66</v>
      </c>
      <c r="F134" s="38">
        <f t="shared" si="6"/>
        <v>66.185027967151342</v>
      </c>
      <c r="AMI134"/>
      <c r="AMJ134"/>
    </row>
    <row r="135" spans="1:1024" s="39" customFormat="1" ht="45" customHeight="1" x14ac:dyDescent="0.25">
      <c r="A135" s="45" t="s">
        <v>394</v>
      </c>
      <c r="B135" s="46" t="s">
        <v>313</v>
      </c>
      <c r="C135" s="42" t="s">
        <v>490</v>
      </c>
      <c r="D135" s="47">
        <v>48038500</v>
      </c>
      <c r="E135" s="47">
        <v>31794294.66</v>
      </c>
      <c r="F135" s="38">
        <f t="shared" si="6"/>
        <v>66.185027967151342</v>
      </c>
      <c r="AMI135"/>
      <c r="AMJ135"/>
    </row>
    <row r="136" spans="1:1024" s="39" customFormat="1" ht="45" customHeight="1" x14ac:dyDescent="0.25">
      <c r="A136" s="45" t="s">
        <v>396</v>
      </c>
      <c r="B136" s="46" t="s">
        <v>313</v>
      </c>
      <c r="C136" s="42" t="s">
        <v>491</v>
      </c>
      <c r="D136" s="47">
        <v>48038500</v>
      </c>
      <c r="E136" s="47">
        <v>31794294.66</v>
      </c>
      <c r="F136" s="38">
        <f t="shared" si="6"/>
        <v>66.185027967151342</v>
      </c>
      <c r="AMI136"/>
      <c r="AMJ136"/>
    </row>
    <row r="137" spans="1:1024" s="39" customFormat="1" ht="32.25" customHeight="1" x14ac:dyDescent="0.25">
      <c r="A137" s="45" t="s">
        <v>492</v>
      </c>
      <c r="B137" s="46" t="s">
        <v>313</v>
      </c>
      <c r="C137" s="42" t="s">
        <v>493</v>
      </c>
      <c r="D137" s="47">
        <v>139370833</v>
      </c>
      <c r="E137" s="47">
        <v>104204829.98</v>
      </c>
      <c r="F137" s="38">
        <f t="shared" si="6"/>
        <v>74.768032691603409</v>
      </c>
      <c r="AMI137"/>
      <c r="AMJ137"/>
    </row>
    <row r="138" spans="1:1024" s="39" customFormat="1" ht="45" customHeight="1" x14ac:dyDescent="0.25">
      <c r="A138" s="45" t="s">
        <v>392</v>
      </c>
      <c r="B138" s="46" t="s">
        <v>313</v>
      </c>
      <c r="C138" s="42" t="s">
        <v>494</v>
      </c>
      <c r="D138" s="47">
        <v>139370833</v>
      </c>
      <c r="E138" s="47">
        <v>104204829.98</v>
      </c>
      <c r="F138" s="38">
        <f t="shared" si="6"/>
        <v>74.768032691603409</v>
      </c>
      <c r="AMI138"/>
      <c r="AMJ138"/>
    </row>
    <row r="139" spans="1:1024" s="39" customFormat="1" ht="27" customHeight="1" x14ac:dyDescent="0.25">
      <c r="A139" s="45" t="s">
        <v>394</v>
      </c>
      <c r="B139" s="46" t="s">
        <v>313</v>
      </c>
      <c r="C139" s="42" t="s">
        <v>495</v>
      </c>
      <c r="D139" s="47">
        <v>139370833</v>
      </c>
      <c r="E139" s="47">
        <v>104204829.98</v>
      </c>
      <c r="F139" s="38">
        <f t="shared" si="6"/>
        <v>74.768032691603409</v>
      </c>
      <c r="AMI139"/>
      <c r="AMJ139"/>
    </row>
    <row r="140" spans="1:1024" s="39" customFormat="1" ht="45" customHeight="1" x14ac:dyDescent="0.25">
      <c r="A140" s="45" t="s">
        <v>396</v>
      </c>
      <c r="B140" s="46" t="s">
        <v>313</v>
      </c>
      <c r="C140" s="42" t="s">
        <v>496</v>
      </c>
      <c r="D140" s="47">
        <v>123889700</v>
      </c>
      <c r="E140" s="47">
        <v>95282404.629999995</v>
      </c>
      <c r="F140" s="38">
        <f t="shared" si="6"/>
        <v>76.909060745162833</v>
      </c>
      <c r="AMI140"/>
      <c r="AMJ140"/>
    </row>
    <row r="141" spans="1:1024" s="39" customFormat="1" ht="45" customHeight="1" x14ac:dyDescent="0.25">
      <c r="A141" s="45" t="s">
        <v>497</v>
      </c>
      <c r="B141" s="46" t="s">
        <v>313</v>
      </c>
      <c r="C141" s="42" t="s">
        <v>498</v>
      </c>
      <c r="D141" s="47">
        <v>15481133</v>
      </c>
      <c r="E141" s="47">
        <v>8922425.3499999996</v>
      </c>
      <c r="F141" s="38">
        <f t="shared" si="6"/>
        <v>57.634188337507339</v>
      </c>
      <c r="AMI141"/>
      <c r="AMJ141"/>
    </row>
    <row r="142" spans="1:1024" s="39" customFormat="1" ht="28.5" customHeight="1" x14ac:dyDescent="0.25">
      <c r="A142" s="45" t="s">
        <v>499</v>
      </c>
      <c r="B142" s="46" t="s">
        <v>313</v>
      </c>
      <c r="C142" s="42" t="s">
        <v>500</v>
      </c>
      <c r="D142" s="47">
        <v>19437000</v>
      </c>
      <c r="E142" s="47">
        <v>11081856.24</v>
      </c>
      <c r="F142" s="38">
        <f t="shared" si="6"/>
        <v>57.014231825899067</v>
      </c>
      <c r="AMI142"/>
      <c r="AMJ142"/>
    </row>
    <row r="143" spans="1:1024" s="39" customFormat="1" ht="45" customHeight="1" x14ac:dyDescent="0.25">
      <c r="A143" s="45" t="s">
        <v>392</v>
      </c>
      <c r="B143" s="46" t="s">
        <v>313</v>
      </c>
      <c r="C143" s="42" t="s">
        <v>501</v>
      </c>
      <c r="D143" s="47">
        <v>19437000</v>
      </c>
      <c r="E143" s="47">
        <v>11081856.24</v>
      </c>
      <c r="F143" s="38">
        <f t="shared" si="6"/>
        <v>57.014231825899067</v>
      </c>
      <c r="AMI143"/>
      <c r="AMJ143"/>
    </row>
    <row r="144" spans="1:1024" s="39" customFormat="1" ht="23.25" customHeight="1" x14ac:dyDescent="0.25">
      <c r="A144" s="45" t="s">
        <v>394</v>
      </c>
      <c r="B144" s="46" t="s">
        <v>313</v>
      </c>
      <c r="C144" s="42" t="s">
        <v>502</v>
      </c>
      <c r="D144" s="47">
        <v>18687100</v>
      </c>
      <c r="E144" s="47">
        <v>10742113.24</v>
      </c>
      <c r="F144" s="38">
        <f t="shared" si="6"/>
        <v>57.484110643170958</v>
      </c>
      <c r="AMI144"/>
      <c r="AMJ144"/>
    </row>
    <row r="145" spans="1:1024" s="39" customFormat="1" ht="45" customHeight="1" x14ac:dyDescent="0.25">
      <c r="A145" s="45" t="s">
        <v>396</v>
      </c>
      <c r="B145" s="46" t="s">
        <v>313</v>
      </c>
      <c r="C145" s="42" t="s">
        <v>503</v>
      </c>
      <c r="D145" s="47">
        <v>16487100</v>
      </c>
      <c r="E145" s="47">
        <v>10742113.24</v>
      </c>
      <c r="F145" s="38">
        <f t="shared" si="6"/>
        <v>65.154655700517367</v>
      </c>
      <c r="AMI145"/>
      <c r="AMJ145"/>
    </row>
    <row r="146" spans="1:1024" s="39" customFormat="1" ht="45" customHeight="1" x14ac:dyDescent="0.25">
      <c r="A146" s="45" t="s">
        <v>497</v>
      </c>
      <c r="B146" s="46" t="s">
        <v>313</v>
      </c>
      <c r="C146" s="42" t="s">
        <v>504</v>
      </c>
      <c r="D146" s="47">
        <v>2200000</v>
      </c>
      <c r="E146" s="47" t="s">
        <v>36</v>
      </c>
      <c r="F146" s="38"/>
      <c r="AMI146"/>
      <c r="AMJ146"/>
    </row>
    <row r="147" spans="1:1024" s="39" customFormat="1" ht="45" customHeight="1" x14ac:dyDescent="0.25">
      <c r="A147" s="45" t="s">
        <v>505</v>
      </c>
      <c r="B147" s="46" t="s">
        <v>313</v>
      </c>
      <c r="C147" s="42" t="s">
        <v>506</v>
      </c>
      <c r="D147" s="47">
        <v>749900</v>
      </c>
      <c r="E147" s="47">
        <v>339743</v>
      </c>
      <c r="F147" s="38">
        <f t="shared" ref="F147:F191" si="7">SUM(E147/D147)*100</f>
        <v>45.305107347646349</v>
      </c>
      <c r="AMI147"/>
      <c r="AMJ147"/>
    </row>
    <row r="148" spans="1:1024" s="39" customFormat="1" ht="45" customHeight="1" x14ac:dyDescent="0.25">
      <c r="A148" s="45" t="s">
        <v>507</v>
      </c>
      <c r="B148" s="46" t="s">
        <v>313</v>
      </c>
      <c r="C148" s="42" t="s">
        <v>508</v>
      </c>
      <c r="D148" s="47">
        <v>749900</v>
      </c>
      <c r="E148" s="47">
        <v>339743</v>
      </c>
      <c r="F148" s="38">
        <f t="shared" si="7"/>
        <v>45.305107347646349</v>
      </c>
      <c r="AMI148"/>
      <c r="AMJ148"/>
    </row>
    <row r="149" spans="1:1024" s="39" customFormat="1" ht="26.25" customHeight="1" x14ac:dyDescent="0.25">
      <c r="A149" s="45" t="s">
        <v>509</v>
      </c>
      <c r="B149" s="46" t="s">
        <v>313</v>
      </c>
      <c r="C149" s="42" t="s">
        <v>510</v>
      </c>
      <c r="D149" s="47">
        <v>1376000</v>
      </c>
      <c r="E149" s="47">
        <v>834166.6</v>
      </c>
      <c r="F149" s="38">
        <f t="shared" si="7"/>
        <v>60.622572674418606</v>
      </c>
      <c r="AMI149"/>
      <c r="AMJ149"/>
    </row>
    <row r="150" spans="1:1024" s="39" customFormat="1" ht="45" customHeight="1" x14ac:dyDescent="0.25">
      <c r="A150" s="45" t="s">
        <v>336</v>
      </c>
      <c r="B150" s="46" t="s">
        <v>313</v>
      </c>
      <c r="C150" s="42" t="s">
        <v>511</v>
      </c>
      <c r="D150" s="47">
        <v>49500</v>
      </c>
      <c r="E150" s="47">
        <v>17100</v>
      </c>
      <c r="F150" s="38">
        <f t="shared" si="7"/>
        <v>34.545454545454547</v>
      </c>
      <c r="AMI150"/>
      <c r="AMJ150"/>
    </row>
    <row r="151" spans="1:1024" s="39" customFormat="1" ht="45" customHeight="1" x14ac:dyDescent="0.25">
      <c r="A151" s="45" t="s">
        <v>338</v>
      </c>
      <c r="B151" s="46" t="s">
        <v>313</v>
      </c>
      <c r="C151" s="42" t="s">
        <v>512</v>
      </c>
      <c r="D151" s="47">
        <v>49500</v>
      </c>
      <c r="E151" s="47">
        <v>17100</v>
      </c>
      <c r="F151" s="38">
        <f t="shared" si="7"/>
        <v>34.545454545454547</v>
      </c>
      <c r="AMI151"/>
      <c r="AMJ151"/>
    </row>
    <row r="152" spans="1:1024" s="39" customFormat="1" ht="45" customHeight="1" x14ac:dyDescent="0.25">
      <c r="A152" s="45" t="s">
        <v>340</v>
      </c>
      <c r="B152" s="46" t="s">
        <v>313</v>
      </c>
      <c r="C152" s="42" t="s">
        <v>513</v>
      </c>
      <c r="D152" s="47">
        <v>49500</v>
      </c>
      <c r="E152" s="47">
        <v>17100</v>
      </c>
      <c r="F152" s="38">
        <f t="shared" si="7"/>
        <v>34.545454545454547</v>
      </c>
      <c r="AMI152"/>
      <c r="AMJ152"/>
    </row>
    <row r="153" spans="1:1024" s="39" customFormat="1" ht="45" customHeight="1" x14ac:dyDescent="0.25">
      <c r="A153" s="45" t="s">
        <v>436</v>
      </c>
      <c r="B153" s="46" t="s">
        <v>313</v>
      </c>
      <c r="C153" s="42" t="s">
        <v>514</v>
      </c>
      <c r="D153" s="47">
        <v>15000</v>
      </c>
      <c r="E153" s="47">
        <v>15000</v>
      </c>
      <c r="F153" s="38">
        <f t="shared" si="7"/>
        <v>100</v>
      </c>
      <c r="AMI153"/>
      <c r="AMJ153"/>
    </row>
    <row r="154" spans="1:1024" s="39" customFormat="1" ht="27" customHeight="1" x14ac:dyDescent="0.25">
      <c r="A154" s="45" t="s">
        <v>515</v>
      </c>
      <c r="B154" s="46" t="s">
        <v>313</v>
      </c>
      <c r="C154" s="42" t="s">
        <v>516</v>
      </c>
      <c r="D154" s="47">
        <v>15000</v>
      </c>
      <c r="E154" s="47">
        <v>15000</v>
      </c>
      <c r="F154" s="38">
        <f t="shared" si="7"/>
        <v>100</v>
      </c>
      <c r="AMI154"/>
      <c r="AMJ154"/>
    </row>
    <row r="155" spans="1:1024" s="39" customFormat="1" ht="45" customHeight="1" x14ac:dyDescent="0.25">
      <c r="A155" s="45" t="s">
        <v>392</v>
      </c>
      <c r="B155" s="46" t="s">
        <v>313</v>
      </c>
      <c r="C155" s="42" t="s">
        <v>517</v>
      </c>
      <c r="D155" s="47">
        <v>1311500</v>
      </c>
      <c r="E155" s="47">
        <v>802066.6</v>
      </c>
      <c r="F155" s="38">
        <f t="shared" si="7"/>
        <v>61.156431566908118</v>
      </c>
      <c r="AMI155"/>
      <c r="AMJ155"/>
    </row>
    <row r="156" spans="1:1024" s="39" customFormat="1" ht="27.75" customHeight="1" x14ac:dyDescent="0.25">
      <c r="A156" s="45" t="s">
        <v>394</v>
      </c>
      <c r="B156" s="46" t="s">
        <v>313</v>
      </c>
      <c r="C156" s="42" t="s">
        <v>518</v>
      </c>
      <c r="D156" s="47">
        <v>1311500</v>
      </c>
      <c r="E156" s="47">
        <v>802066.6</v>
      </c>
      <c r="F156" s="38">
        <f t="shared" si="7"/>
        <v>61.156431566908118</v>
      </c>
      <c r="AMI156"/>
      <c r="AMJ156"/>
    </row>
    <row r="157" spans="1:1024" s="39" customFormat="1" ht="45" customHeight="1" x14ac:dyDescent="0.25">
      <c r="A157" s="45" t="s">
        <v>396</v>
      </c>
      <c r="B157" s="46" t="s">
        <v>313</v>
      </c>
      <c r="C157" s="42" t="s">
        <v>519</v>
      </c>
      <c r="D157" s="47">
        <v>1311500</v>
      </c>
      <c r="E157" s="47">
        <v>802066.6</v>
      </c>
      <c r="F157" s="38">
        <f t="shared" si="7"/>
        <v>61.156431566908118</v>
      </c>
      <c r="AMI157"/>
      <c r="AMJ157"/>
    </row>
    <row r="158" spans="1:1024" s="39" customFormat="1" ht="45" customHeight="1" x14ac:dyDescent="0.25">
      <c r="A158" s="45" t="s">
        <v>520</v>
      </c>
      <c r="B158" s="46" t="s">
        <v>313</v>
      </c>
      <c r="C158" s="42" t="s">
        <v>521</v>
      </c>
      <c r="D158" s="47">
        <v>2270200</v>
      </c>
      <c r="E158" s="47">
        <v>1135637.99</v>
      </c>
      <c r="F158" s="38">
        <f t="shared" si="7"/>
        <v>50.023697912078234</v>
      </c>
      <c r="AMI158"/>
      <c r="AMJ158"/>
    </row>
    <row r="159" spans="1:1024" s="39" customFormat="1" ht="45" customHeight="1" x14ac:dyDescent="0.25">
      <c r="A159" s="45" t="s">
        <v>318</v>
      </c>
      <c r="B159" s="46" t="s">
        <v>313</v>
      </c>
      <c r="C159" s="42" t="s">
        <v>522</v>
      </c>
      <c r="D159" s="47">
        <v>2053000</v>
      </c>
      <c r="E159" s="47">
        <v>1078580.27</v>
      </c>
      <c r="F159" s="38">
        <f t="shared" si="7"/>
        <v>52.536788602045789</v>
      </c>
      <c r="AMI159"/>
      <c r="AMJ159"/>
    </row>
    <row r="160" spans="1:1024" s="39" customFormat="1" ht="45" customHeight="1" x14ac:dyDescent="0.25">
      <c r="A160" s="45" t="s">
        <v>380</v>
      </c>
      <c r="B160" s="46" t="s">
        <v>313</v>
      </c>
      <c r="C160" s="42" t="s">
        <v>523</v>
      </c>
      <c r="D160" s="47">
        <v>2053000</v>
      </c>
      <c r="E160" s="47">
        <v>1078580.27</v>
      </c>
      <c r="F160" s="38">
        <f t="shared" si="7"/>
        <v>52.536788602045789</v>
      </c>
      <c r="AMI160"/>
      <c r="AMJ160"/>
    </row>
    <row r="161" spans="1:1024" s="39" customFormat="1" ht="23.25" customHeight="1" x14ac:dyDescent="0.25">
      <c r="A161" s="45" t="s">
        <v>382</v>
      </c>
      <c r="B161" s="46" t="s">
        <v>313</v>
      </c>
      <c r="C161" s="42" t="s">
        <v>524</v>
      </c>
      <c r="D161" s="47">
        <v>1576800</v>
      </c>
      <c r="E161" s="47">
        <v>852899.32</v>
      </c>
      <c r="F161" s="38">
        <f t="shared" si="7"/>
        <v>54.09052004058853</v>
      </c>
      <c r="AMI161"/>
      <c r="AMJ161"/>
    </row>
    <row r="162" spans="1:1024" s="39" customFormat="1" ht="45" customHeight="1" x14ac:dyDescent="0.25">
      <c r="A162" s="45" t="s">
        <v>386</v>
      </c>
      <c r="B162" s="46" t="s">
        <v>313</v>
      </c>
      <c r="C162" s="42" t="s">
        <v>525</v>
      </c>
      <c r="D162" s="47">
        <v>476200</v>
      </c>
      <c r="E162" s="47">
        <v>225680.95</v>
      </c>
      <c r="F162" s="38">
        <f t="shared" si="7"/>
        <v>47.392051658966821</v>
      </c>
      <c r="AMI162"/>
      <c r="AMJ162"/>
    </row>
    <row r="163" spans="1:1024" s="39" customFormat="1" ht="45" customHeight="1" x14ac:dyDescent="0.25">
      <c r="A163" s="45" t="s">
        <v>336</v>
      </c>
      <c r="B163" s="46" t="s">
        <v>313</v>
      </c>
      <c r="C163" s="42" t="s">
        <v>526</v>
      </c>
      <c r="D163" s="47">
        <v>217007.3</v>
      </c>
      <c r="E163" s="47">
        <v>56865.02</v>
      </c>
      <c r="F163" s="38">
        <f t="shared" si="7"/>
        <v>26.20419681734209</v>
      </c>
      <c r="AMI163"/>
      <c r="AMJ163"/>
    </row>
    <row r="164" spans="1:1024" s="39" customFormat="1" ht="45" customHeight="1" x14ac:dyDescent="0.25">
      <c r="A164" s="45" t="s">
        <v>338</v>
      </c>
      <c r="B164" s="46" t="s">
        <v>313</v>
      </c>
      <c r="C164" s="42" t="s">
        <v>527</v>
      </c>
      <c r="D164" s="47">
        <v>217007.3</v>
      </c>
      <c r="E164" s="47">
        <v>56865.02</v>
      </c>
      <c r="F164" s="38">
        <f t="shared" si="7"/>
        <v>26.20419681734209</v>
      </c>
      <c r="AMI164"/>
      <c r="AMJ164"/>
    </row>
    <row r="165" spans="1:1024" s="39" customFormat="1" ht="45" customHeight="1" x14ac:dyDescent="0.25">
      <c r="A165" s="45" t="s">
        <v>340</v>
      </c>
      <c r="B165" s="46" t="s">
        <v>313</v>
      </c>
      <c r="C165" s="42" t="s">
        <v>528</v>
      </c>
      <c r="D165" s="47">
        <v>217007.3</v>
      </c>
      <c r="E165" s="47">
        <v>56865.02</v>
      </c>
      <c r="F165" s="38">
        <f t="shared" si="7"/>
        <v>26.20419681734209</v>
      </c>
      <c r="AMI165"/>
      <c r="AMJ165"/>
    </row>
    <row r="166" spans="1:1024" s="39" customFormat="1" ht="36" x14ac:dyDescent="0.25">
      <c r="A166" s="45" t="s">
        <v>344</v>
      </c>
      <c r="B166" s="46" t="s">
        <v>313</v>
      </c>
      <c r="C166" s="42" t="s">
        <v>529</v>
      </c>
      <c r="D166" s="47">
        <v>192.7</v>
      </c>
      <c r="E166" s="47">
        <v>192.7</v>
      </c>
      <c r="F166" s="38">
        <f t="shared" si="7"/>
        <v>100</v>
      </c>
      <c r="AMI166"/>
      <c r="AMJ166"/>
    </row>
    <row r="167" spans="1:1024" s="39" customFormat="1" ht="48" x14ac:dyDescent="0.25">
      <c r="A167" s="45" t="s">
        <v>346</v>
      </c>
      <c r="B167" s="46" t="s">
        <v>313</v>
      </c>
      <c r="C167" s="42" t="s">
        <v>530</v>
      </c>
      <c r="D167" s="47">
        <v>192.7</v>
      </c>
      <c r="E167" s="47">
        <v>192.7</v>
      </c>
      <c r="F167" s="38">
        <f t="shared" si="7"/>
        <v>100</v>
      </c>
      <c r="AMI167"/>
      <c r="AMJ167"/>
    </row>
    <row r="168" spans="1:1024" s="39" customFormat="1" ht="36" x14ac:dyDescent="0.25">
      <c r="A168" s="45" t="s">
        <v>352</v>
      </c>
      <c r="B168" s="46" t="s">
        <v>313</v>
      </c>
      <c r="C168" s="42" t="s">
        <v>531</v>
      </c>
      <c r="D168" s="47">
        <v>192.7</v>
      </c>
      <c r="E168" s="47">
        <v>192.7</v>
      </c>
      <c r="F168" s="38">
        <f t="shared" si="7"/>
        <v>100</v>
      </c>
      <c r="AMI168"/>
      <c r="AMJ168"/>
    </row>
    <row r="169" spans="1:1024" s="39" customFormat="1" ht="36" x14ac:dyDescent="0.25">
      <c r="A169" s="45" t="s">
        <v>532</v>
      </c>
      <c r="B169" s="46" t="s">
        <v>313</v>
      </c>
      <c r="C169" s="42" t="s">
        <v>533</v>
      </c>
      <c r="D169" s="47">
        <v>59994900.159999996</v>
      </c>
      <c r="E169" s="47">
        <v>28786321.920000002</v>
      </c>
      <c r="F169" s="38">
        <f t="shared" si="7"/>
        <v>47.981281480975809</v>
      </c>
      <c r="AMI169"/>
      <c r="AMJ169"/>
    </row>
    <row r="170" spans="1:1024" s="39" customFormat="1" ht="19.5" customHeight="1" x14ac:dyDescent="0.25">
      <c r="A170" s="45" t="s">
        <v>534</v>
      </c>
      <c r="B170" s="46" t="s">
        <v>313</v>
      </c>
      <c r="C170" s="42" t="s">
        <v>535</v>
      </c>
      <c r="D170" s="47">
        <v>55759886.159999996</v>
      </c>
      <c r="E170" s="47">
        <v>26390664.170000002</v>
      </c>
      <c r="F170" s="38">
        <f t="shared" si="7"/>
        <v>47.32912132258199</v>
      </c>
      <c r="AMI170"/>
      <c r="AMJ170"/>
    </row>
    <row r="171" spans="1:1024" s="39" customFormat="1" ht="45" customHeight="1" x14ac:dyDescent="0.25">
      <c r="A171" s="45" t="s">
        <v>469</v>
      </c>
      <c r="B171" s="46" t="s">
        <v>313</v>
      </c>
      <c r="C171" s="42" t="s">
        <v>536</v>
      </c>
      <c r="D171" s="47">
        <v>26106442.100000001</v>
      </c>
      <c r="E171" s="47">
        <v>13265196.32</v>
      </c>
      <c r="F171" s="38">
        <f t="shared" si="7"/>
        <v>50.811965373098467</v>
      </c>
      <c r="AMI171"/>
      <c r="AMJ171"/>
    </row>
    <row r="172" spans="1:1024" s="39" customFormat="1" ht="45" customHeight="1" x14ac:dyDescent="0.25">
      <c r="A172" s="45" t="s">
        <v>537</v>
      </c>
      <c r="B172" s="46" t="s">
        <v>313</v>
      </c>
      <c r="C172" s="42" t="s">
        <v>538</v>
      </c>
      <c r="D172" s="47">
        <v>26106442.100000001</v>
      </c>
      <c r="E172" s="47">
        <v>13265196.32</v>
      </c>
      <c r="F172" s="38">
        <f t="shared" si="7"/>
        <v>50.811965373098467</v>
      </c>
      <c r="AMI172"/>
      <c r="AMJ172"/>
    </row>
    <row r="173" spans="1:1024" s="39" customFormat="1" ht="45" customHeight="1" x14ac:dyDescent="0.25">
      <c r="A173" s="45" t="s">
        <v>539</v>
      </c>
      <c r="B173" s="46" t="s">
        <v>313</v>
      </c>
      <c r="C173" s="42" t="s">
        <v>540</v>
      </c>
      <c r="D173" s="47">
        <v>26106442.100000001</v>
      </c>
      <c r="E173" s="47">
        <v>13265196.32</v>
      </c>
      <c r="F173" s="38">
        <f t="shared" si="7"/>
        <v>50.811965373098467</v>
      </c>
      <c r="AMI173"/>
      <c r="AMJ173"/>
    </row>
    <row r="174" spans="1:1024" s="39" customFormat="1" ht="45" customHeight="1" x14ac:dyDescent="0.25">
      <c r="A174" s="45" t="s">
        <v>392</v>
      </c>
      <c r="B174" s="46" t="s">
        <v>313</v>
      </c>
      <c r="C174" s="42" t="s">
        <v>541</v>
      </c>
      <c r="D174" s="47">
        <v>29653444.059999999</v>
      </c>
      <c r="E174" s="47">
        <v>13125467.85</v>
      </c>
      <c r="F174" s="38">
        <f t="shared" si="7"/>
        <v>44.26287827964358</v>
      </c>
      <c r="AMI174"/>
      <c r="AMJ174"/>
    </row>
    <row r="175" spans="1:1024" s="39" customFormat="1" ht="31.5" customHeight="1" x14ac:dyDescent="0.25">
      <c r="A175" s="45" t="s">
        <v>394</v>
      </c>
      <c r="B175" s="46" t="s">
        <v>313</v>
      </c>
      <c r="C175" s="42" t="s">
        <v>542</v>
      </c>
      <c r="D175" s="47">
        <v>29653444.059999999</v>
      </c>
      <c r="E175" s="47">
        <v>13125467.85</v>
      </c>
      <c r="F175" s="38">
        <f t="shared" si="7"/>
        <v>44.26287827964358</v>
      </c>
      <c r="AMI175"/>
      <c r="AMJ175"/>
    </row>
    <row r="176" spans="1:1024" s="39" customFormat="1" ht="45" customHeight="1" x14ac:dyDescent="0.25">
      <c r="A176" s="45" t="s">
        <v>396</v>
      </c>
      <c r="B176" s="46" t="s">
        <v>313</v>
      </c>
      <c r="C176" s="42" t="s">
        <v>543</v>
      </c>
      <c r="D176" s="47">
        <v>17217569.239999998</v>
      </c>
      <c r="E176" s="47">
        <v>12454577.85</v>
      </c>
      <c r="F176" s="38">
        <f t="shared" si="7"/>
        <v>72.33644701172696</v>
      </c>
      <c r="AMI176"/>
      <c r="AMJ176"/>
    </row>
    <row r="177" spans="1:1024" s="39" customFormat="1" ht="45" customHeight="1" x14ac:dyDescent="0.25">
      <c r="A177" s="45" t="s">
        <v>497</v>
      </c>
      <c r="B177" s="46" t="s">
        <v>313</v>
      </c>
      <c r="C177" s="42" t="s">
        <v>544</v>
      </c>
      <c r="D177" s="47">
        <v>12435874.82</v>
      </c>
      <c r="E177" s="47">
        <v>670890</v>
      </c>
      <c r="F177" s="38">
        <f t="shared" si="7"/>
        <v>5.3947953779740603</v>
      </c>
      <c r="AMI177"/>
      <c r="AMJ177"/>
    </row>
    <row r="178" spans="1:1024" s="39" customFormat="1" ht="45" customHeight="1" x14ac:dyDescent="0.25">
      <c r="A178" s="45" t="s">
        <v>545</v>
      </c>
      <c r="B178" s="46" t="s">
        <v>313</v>
      </c>
      <c r="C178" s="42" t="s">
        <v>546</v>
      </c>
      <c r="D178" s="47">
        <v>4235014</v>
      </c>
      <c r="E178" s="47">
        <v>2395657.75</v>
      </c>
      <c r="F178" s="38">
        <f t="shared" si="7"/>
        <v>56.567882656350136</v>
      </c>
      <c r="AMI178"/>
      <c r="AMJ178"/>
    </row>
    <row r="179" spans="1:1024" s="39" customFormat="1" ht="45" customHeight="1" x14ac:dyDescent="0.25">
      <c r="A179" s="45" t="s">
        <v>318</v>
      </c>
      <c r="B179" s="46" t="s">
        <v>313</v>
      </c>
      <c r="C179" s="42" t="s">
        <v>547</v>
      </c>
      <c r="D179" s="47">
        <v>4235014</v>
      </c>
      <c r="E179" s="47">
        <v>2395657.75</v>
      </c>
      <c r="F179" s="38">
        <f t="shared" si="7"/>
        <v>56.567882656350136</v>
      </c>
      <c r="AMI179"/>
      <c r="AMJ179"/>
    </row>
    <row r="180" spans="1:1024" s="39" customFormat="1" ht="45" customHeight="1" x14ac:dyDescent="0.25">
      <c r="A180" s="45" t="s">
        <v>380</v>
      </c>
      <c r="B180" s="46" t="s">
        <v>313</v>
      </c>
      <c r="C180" s="42" t="s">
        <v>548</v>
      </c>
      <c r="D180" s="47">
        <v>4235014</v>
      </c>
      <c r="E180" s="47">
        <v>2395657.75</v>
      </c>
      <c r="F180" s="38">
        <f t="shared" si="7"/>
        <v>56.567882656350136</v>
      </c>
      <c r="AMI180"/>
      <c r="AMJ180"/>
    </row>
    <row r="181" spans="1:1024" s="39" customFormat="1" ht="19.5" customHeight="1" x14ac:dyDescent="0.25">
      <c r="A181" s="45" t="s">
        <v>382</v>
      </c>
      <c r="B181" s="46" t="s">
        <v>313</v>
      </c>
      <c r="C181" s="42" t="s">
        <v>549</v>
      </c>
      <c r="D181" s="47">
        <v>3257800</v>
      </c>
      <c r="E181" s="47">
        <v>1842591.25</v>
      </c>
      <c r="F181" s="38">
        <f t="shared" si="7"/>
        <v>56.559372889680148</v>
      </c>
      <c r="AMI181"/>
      <c r="AMJ181"/>
    </row>
    <row r="182" spans="1:1024" s="39" customFormat="1" ht="45" customHeight="1" x14ac:dyDescent="0.25">
      <c r="A182" s="45" t="s">
        <v>386</v>
      </c>
      <c r="B182" s="46" t="s">
        <v>313</v>
      </c>
      <c r="C182" s="42" t="s">
        <v>550</v>
      </c>
      <c r="D182" s="47">
        <v>977214</v>
      </c>
      <c r="E182" s="47">
        <v>553066.5</v>
      </c>
      <c r="F182" s="38">
        <f t="shared" si="7"/>
        <v>56.596252202690508</v>
      </c>
      <c r="AMI182"/>
      <c r="AMJ182"/>
    </row>
    <row r="183" spans="1:1024" s="39" customFormat="1" ht="27" customHeight="1" x14ac:dyDescent="0.25">
      <c r="A183" s="45" t="s">
        <v>551</v>
      </c>
      <c r="B183" s="46" t="s">
        <v>313</v>
      </c>
      <c r="C183" s="42" t="s">
        <v>552</v>
      </c>
      <c r="D183" s="47">
        <v>11330181</v>
      </c>
      <c r="E183" s="47">
        <v>4930445.9400000004</v>
      </c>
      <c r="F183" s="38">
        <f t="shared" si="7"/>
        <v>43.516038622860485</v>
      </c>
      <c r="AMI183"/>
      <c r="AMJ183"/>
    </row>
    <row r="184" spans="1:1024" s="39" customFormat="1" ht="27.75" customHeight="1" x14ac:dyDescent="0.25">
      <c r="A184" s="45" t="s">
        <v>553</v>
      </c>
      <c r="B184" s="46" t="s">
        <v>313</v>
      </c>
      <c r="C184" s="42" t="s">
        <v>554</v>
      </c>
      <c r="D184" s="47">
        <v>1871100</v>
      </c>
      <c r="E184" s="47">
        <v>909800.34</v>
      </c>
      <c r="F184" s="38">
        <f t="shared" si="7"/>
        <v>48.623822350489014</v>
      </c>
      <c r="AMI184"/>
      <c r="AMJ184"/>
    </row>
    <row r="185" spans="1:1024" s="39" customFormat="1" ht="45" customHeight="1" x14ac:dyDescent="0.25">
      <c r="A185" s="45" t="s">
        <v>436</v>
      </c>
      <c r="B185" s="46" t="s">
        <v>313</v>
      </c>
      <c r="C185" s="42" t="s">
        <v>555</v>
      </c>
      <c r="D185" s="47">
        <v>1871100</v>
      </c>
      <c r="E185" s="47">
        <v>909800.34</v>
      </c>
      <c r="F185" s="38">
        <f t="shared" si="7"/>
        <v>48.623822350489014</v>
      </c>
      <c r="AMI185"/>
      <c r="AMJ185"/>
    </row>
    <row r="186" spans="1:1024" s="39" customFormat="1" ht="45" customHeight="1" x14ac:dyDescent="0.25">
      <c r="A186" s="45" t="s">
        <v>556</v>
      </c>
      <c r="B186" s="46" t="s">
        <v>313</v>
      </c>
      <c r="C186" s="42" t="s">
        <v>557</v>
      </c>
      <c r="D186" s="47">
        <v>1871100</v>
      </c>
      <c r="E186" s="47">
        <v>909800.34</v>
      </c>
      <c r="F186" s="38">
        <f t="shared" si="7"/>
        <v>48.623822350489014</v>
      </c>
      <c r="AMI186"/>
      <c r="AMJ186"/>
    </row>
    <row r="187" spans="1:1024" s="39" customFormat="1" ht="45" customHeight="1" x14ac:dyDescent="0.25">
      <c r="A187" s="45" t="s">
        <v>558</v>
      </c>
      <c r="B187" s="46" t="s">
        <v>313</v>
      </c>
      <c r="C187" s="42" t="s">
        <v>559</v>
      </c>
      <c r="D187" s="47">
        <v>1871100</v>
      </c>
      <c r="E187" s="47">
        <v>909800.34</v>
      </c>
      <c r="F187" s="38">
        <f t="shared" si="7"/>
        <v>48.623822350489014</v>
      </c>
      <c r="AMI187"/>
      <c r="AMJ187"/>
    </row>
    <row r="188" spans="1:1024" s="39" customFormat="1" ht="45" customHeight="1" x14ac:dyDescent="0.25">
      <c r="A188" s="45" t="s">
        <v>560</v>
      </c>
      <c r="B188" s="46" t="s">
        <v>313</v>
      </c>
      <c r="C188" s="42" t="s">
        <v>561</v>
      </c>
      <c r="D188" s="47">
        <v>2900614</v>
      </c>
      <c r="E188" s="47">
        <v>2383377.6</v>
      </c>
      <c r="F188" s="38">
        <f t="shared" si="7"/>
        <v>82.168037525847978</v>
      </c>
      <c r="AMI188"/>
      <c r="AMJ188"/>
    </row>
    <row r="189" spans="1:1024" s="39" customFormat="1" ht="45" customHeight="1" x14ac:dyDescent="0.25">
      <c r="A189" s="45" t="s">
        <v>436</v>
      </c>
      <c r="B189" s="46" t="s">
        <v>313</v>
      </c>
      <c r="C189" s="42" t="s">
        <v>562</v>
      </c>
      <c r="D189" s="47">
        <v>122314</v>
      </c>
      <c r="E189" s="47">
        <v>35000</v>
      </c>
      <c r="F189" s="38">
        <f t="shared" si="7"/>
        <v>28.614876465490457</v>
      </c>
      <c r="AMI189"/>
      <c r="AMJ189"/>
    </row>
    <row r="190" spans="1:1024" s="39" customFormat="1" ht="33.75" customHeight="1" x14ac:dyDescent="0.25">
      <c r="A190" s="45" t="s">
        <v>556</v>
      </c>
      <c r="B190" s="46" t="s">
        <v>313</v>
      </c>
      <c r="C190" s="42" t="s">
        <v>563</v>
      </c>
      <c r="D190" s="47">
        <v>50000</v>
      </c>
      <c r="E190" s="47">
        <v>35000</v>
      </c>
      <c r="F190" s="38">
        <f t="shared" si="7"/>
        <v>70</v>
      </c>
      <c r="AMI190"/>
      <c r="AMJ190"/>
    </row>
    <row r="191" spans="1:1024" s="39" customFormat="1" ht="45" customHeight="1" x14ac:dyDescent="0.25">
      <c r="A191" s="45" t="s">
        <v>564</v>
      </c>
      <c r="B191" s="46" t="s">
        <v>313</v>
      </c>
      <c r="C191" s="42" t="s">
        <v>565</v>
      </c>
      <c r="D191" s="47">
        <v>50000</v>
      </c>
      <c r="E191" s="47">
        <v>35000</v>
      </c>
      <c r="F191" s="38">
        <f t="shared" si="7"/>
        <v>70</v>
      </c>
      <c r="AMI191"/>
      <c r="AMJ191"/>
    </row>
    <row r="192" spans="1:1024" s="39" customFormat="1" ht="45" customHeight="1" x14ac:dyDescent="0.25">
      <c r="A192" s="45" t="s">
        <v>566</v>
      </c>
      <c r="B192" s="46" t="s">
        <v>313</v>
      </c>
      <c r="C192" s="42" t="s">
        <v>567</v>
      </c>
      <c r="D192" s="47">
        <v>72314</v>
      </c>
      <c r="E192" s="47" t="s">
        <v>36</v>
      </c>
      <c r="F192" s="38"/>
      <c r="AMI192"/>
      <c r="AMJ192"/>
    </row>
    <row r="193" spans="1:1024" s="39" customFormat="1" ht="35.25" customHeight="1" x14ac:dyDescent="0.25">
      <c r="A193" s="45" t="s">
        <v>568</v>
      </c>
      <c r="B193" s="46" t="s">
        <v>313</v>
      </c>
      <c r="C193" s="42" t="s">
        <v>569</v>
      </c>
      <c r="D193" s="47">
        <v>72314</v>
      </c>
      <c r="E193" s="47" t="s">
        <v>36</v>
      </c>
      <c r="F193" s="38"/>
      <c r="AMI193"/>
      <c r="AMJ193"/>
    </row>
    <row r="194" spans="1:1024" s="39" customFormat="1" ht="45" customHeight="1" x14ac:dyDescent="0.25">
      <c r="A194" s="45" t="s">
        <v>392</v>
      </c>
      <c r="B194" s="46" t="s">
        <v>313</v>
      </c>
      <c r="C194" s="42" t="s">
        <v>570</v>
      </c>
      <c r="D194" s="47">
        <v>2778300</v>
      </c>
      <c r="E194" s="47">
        <v>2348377.6</v>
      </c>
      <c r="F194" s="38">
        <f t="shared" ref="F194:F202" si="8">SUM(E194/D194)*100</f>
        <v>84.525702767879636</v>
      </c>
      <c r="AMI194"/>
      <c r="AMJ194"/>
    </row>
    <row r="195" spans="1:1024" s="39" customFormat="1" ht="29.25" customHeight="1" x14ac:dyDescent="0.25">
      <c r="A195" s="45" t="s">
        <v>394</v>
      </c>
      <c r="B195" s="46" t="s">
        <v>313</v>
      </c>
      <c r="C195" s="42" t="s">
        <v>571</v>
      </c>
      <c r="D195" s="47">
        <v>2778300</v>
      </c>
      <c r="E195" s="47">
        <v>2348377.6</v>
      </c>
      <c r="F195" s="38">
        <f t="shared" si="8"/>
        <v>84.525702767879636</v>
      </c>
      <c r="AMI195"/>
      <c r="AMJ195"/>
    </row>
    <row r="196" spans="1:1024" s="39" customFormat="1" ht="45" customHeight="1" x14ac:dyDescent="0.25">
      <c r="A196" s="45" t="s">
        <v>497</v>
      </c>
      <c r="B196" s="46" t="s">
        <v>313</v>
      </c>
      <c r="C196" s="42" t="s">
        <v>572</v>
      </c>
      <c r="D196" s="47">
        <v>2778300</v>
      </c>
      <c r="E196" s="47">
        <v>2348377.6</v>
      </c>
      <c r="F196" s="38">
        <f t="shared" si="8"/>
        <v>84.525702767879636</v>
      </c>
      <c r="AMI196"/>
      <c r="AMJ196"/>
    </row>
    <row r="197" spans="1:1024" s="39" customFormat="1" ht="45" customHeight="1" x14ac:dyDescent="0.25">
      <c r="A197" s="45" t="s">
        <v>573</v>
      </c>
      <c r="B197" s="46" t="s">
        <v>313</v>
      </c>
      <c r="C197" s="42" t="s">
        <v>574</v>
      </c>
      <c r="D197" s="47">
        <v>6558467</v>
      </c>
      <c r="E197" s="47">
        <v>1637268</v>
      </c>
      <c r="F197" s="38">
        <f t="shared" si="8"/>
        <v>24.964187515161697</v>
      </c>
      <c r="AMI197"/>
      <c r="AMJ197"/>
    </row>
    <row r="198" spans="1:1024" s="39" customFormat="1" ht="45" customHeight="1" x14ac:dyDescent="0.25">
      <c r="A198" s="45" t="s">
        <v>436</v>
      </c>
      <c r="B198" s="46" t="s">
        <v>313</v>
      </c>
      <c r="C198" s="42" t="s">
        <v>575</v>
      </c>
      <c r="D198" s="47">
        <v>5255000</v>
      </c>
      <c r="E198" s="47">
        <v>1637268</v>
      </c>
      <c r="F198" s="38">
        <f t="shared" si="8"/>
        <v>31.156384395813514</v>
      </c>
      <c r="AMI198"/>
      <c r="AMJ198"/>
    </row>
    <row r="199" spans="1:1024" s="39" customFormat="1" ht="45" customHeight="1" x14ac:dyDescent="0.25">
      <c r="A199" s="45" t="s">
        <v>556</v>
      </c>
      <c r="B199" s="46" t="s">
        <v>313</v>
      </c>
      <c r="C199" s="42" t="s">
        <v>576</v>
      </c>
      <c r="D199" s="47">
        <v>4251200</v>
      </c>
      <c r="E199" s="47">
        <v>1133952</v>
      </c>
      <c r="F199" s="38">
        <f t="shared" si="8"/>
        <v>26.6736921339857</v>
      </c>
      <c r="AMI199"/>
      <c r="AMJ199"/>
    </row>
    <row r="200" spans="1:1024" s="39" customFormat="1" ht="45" customHeight="1" x14ac:dyDescent="0.25">
      <c r="A200" s="45" t="s">
        <v>564</v>
      </c>
      <c r="B200" s="46" t="s">
        <v>313</v>
      </c>
      <c r="C200" s="42" t="s">
        <v>577</v>
      </c>
      <c r="D200" s="47">
        <v>4251200</v>
      </c>
      <c r="E200" s="47">
        <v>1133952</v>
      </c>
      <c r="F200" s="38">
        <f t="shared" si="8"/>
        <v>26.6736921339857</v>
      </c>
      <c r="AMI200"/>
      <c r="AMJ200"/>
    </row>
    <row r="201" spans="1:1024" s="39" customFormat="1" ht="45" customHeight="1" x14ac:dyDescent="0.25">
      <c r="A201" s="45" t="s">
        <v>566</v>
      </c>
      <c r="B201" s="46" t="s">
        <v>313</v>
      </c>
      <c r="C201" s="42" t="s">
        <v>578</v>
      </c>
      <c r="D201" s="47">
        <v>1003800</v>
      </c>
      <c r="E201" s="47">
        <v>503316</v>
      </c>
      <c r="F201" s="38">
        <f t="shared" si="8"/>
        <v>50.141063956963535</v>
      </c>
      <c r="AMI201"/>
      <c r="AMJ201"/>
    </row>
    <row r="202" spans="1:1024" s="39" customFormat="1" ht="45" customHeight="1" x14ac:dyDescent="0.25">
      <c r="A202" s="45" t="s">
        <v>579</v>
      </c>
      <c r="B202" s="46" t="s">
        <v>313</v>
      </c>
      <c r="C202" s="42" t="s">
        <v>580</v>
      </c>
      <c r="D202" s="47">
        <v>1003800</v>
      </c>
      <c r="E202" s="47">
        <v>503316</v>
      </c>
      <c r="F202" s="38">
        <f t="shared" si="8"/>
        <v>50.141063956963535</v>
      </c>
      <c r="AMI202"/>
      <c r="AMJ202"/>
    </row>
    <row r="203" spans="1:1024" s="39" customFormat="1" ht="45" customHeight="1" x14ac:dyDescent="0.25">
      <c r="A203" s="45" t="s">
        <v>469</v>
      </c>
      <c r="B203" s="46" t="s">
        <v>313</v>
      </c>
      <c r="C203" s="42" t="s">
        <v>581</v>
      </c>
      <c r="D203" s="47">
        <v>1303467</v>
      </c>
      <c r="E203" s="47" t="s">
        <v>36</v>
      </c>
      <c r="F203" s="38"/>
      <c r="AMI203"/>
      <c r="AMJ203"/>
    </row>
    <row r="204" spans="1:1024" s="39" customFormat="1" ht="45" customHeight="1" x14ac:dyDescent="0.25">
      <c r="A204" s="45" t="s">
        <v>471</v>
      </c>
      <c r="B204" s="46" t="s">
        <v>313</v>
      </c>
      <c r="C204" s="42" t="s">
        <v>582</v>
      </c>
      <c r="D204" s="47">
        <v>1303467</v>
      </c>
      <c r="E204" s="47" t="s">
        <v>36</v>
      </c>
      <c r="F204" s="38"/>
      <c r="AMI204"/>
      <c r="AMJ204"/>
    </row>
    <row r="205" spans="1:1024" s="39" customFormat="1" ht="45" customHeight="1" x14ac:dyDescent="0.25">
      <c r="A205" s="45" t="s">
        <v>473</v>
      </c>
      <c r="B205" s="46" t="s">
        <v>313</v>
      </c>
      <c r="C205" s="42" t="s">
        <v>583</v>
      </c>
      <c r="D205" s="47">
        <v>1303467</v>
      </c>
      <c r="E205" s="47" t="s">
        <v>36</v>
      </c>
      <c r="F205" s="38"/>
      <c r="AMI205"/>
      <c r="AMJ205"/>
    </row>
    <row r="206" spans="1:1024" s="39" customFormat="1" ht="45" customHeight="1" x14ac:dyDescent="0.25">
      <c r="A206" s="45" t="s">
        <v>584</v>
      </c>
      <c r="B206" s="46" t="s">
        <v>313</v>
      </c>
      <c r="C206" s="42" t="s">
        <v>585</v>
      </c>
      <c r="D206" s="47">
        <v>142300</v>
      </c>
      <c r="E206" s="47">
        <v>109569.75</v>
      </c>
      <c r="F206" s="38">
        <f t="shared" ref="F206:F215" si="9">SUM(E206/D206)*100</f>
        <v>76.999121574139139</v>
      </c>
      <c r="AMI206"/>
      <c r="AMJ206"/>
    </row>
    <row r="207" spans="1:1024" s="39" customFormat="1" ht="45" customHeight="1" x14ac:dyDescent="0.25">
      <c r="A207" s="45" t="s">
        <v>586</v>
      </c>
      <c r="B207" s="46" t="s">
        <v>313</v>
      </c>
      <c r="C207" s="42" t="s">
        <v>587</v>
      </c>
      <c r="D207" s="47">
        <v>142300</v>
      </c>
      <c r="E207" s="47">
        <v>109569.75</v>
      </c>
      <c r="F207" s="38">
        <f t="shared" si="9"/>
        <v>76.999121574139139</v>
      </c>
      <c r="AMI207"/>
      <c r="AMJ207"/>
    </row>
    <row r="208" spans="1:1024" s="39" customFormat="1" ht="45" customHeight="1" x14ac:dyDescent="0.25">
      <c r="A208" s="45" t="s">
        <v>336</v>
      </c>
      <c r="B208" s="46" t="s">
        <v>313</v>
      </c>
      <c r="C208" s="42" t="s">
        <v>588</v>
      </c>
      <c r="D208" s="47">
        <v>142300</v>
      </c>
      <c r="E208" s="47">
        <v>109569.75</v>
      </c>
      <c r="F208" s="38">
        <f t="shared" si="9"/>
        <v>76.999121574139139</v>
      </c>
      <c r="AMI208"/>
      <c r="AMJ208"/>
    </row>
    <row r="209" spans="1:1024" s="39" customFormat="1" ht="45" customHeight="1" x14ac:dyDescent="0.25">
      <c r="A209" s="45" t="s">
        <v>338</v>
      </c>
      <c r="B209" s="46" t="s">
        <v>313</v>
      </c>
      <c r="C209" s="42" t="s">
        <v>589</v>
      </c>
      <c r="D209" s="47">
        <v>142300</v>
      </c>
      <c r="E209" s="47">
        <v>109569.75</v>
      </c>
      <c r="F209" s="38">
        <f t="shared" si="9"/>
        <v>76.999121574139139</v>
      </c>
      <c r="AMI209"/>
      <c r="AMJ209"/>
    </row>
    <row r="210" spans="1:1024" s="39" customFormat="1" ht="45" customHeight="1" x14ac:dyDescent="0.25">
      <c r="A210" s="45" t="s">
        <v>340</v>
      </c>
      <c r="B210" s="46" t="s">
        <v>313</v>
      </c>
      <c r="C210" s="42" t="s">
        <v>590</v>
      </c>
      <c r="D210" s="47">
        <v>142300</v>
      </c>
      <c r="E210" s="47">
        <v>109569.75</v>
      </c>
      <c r="F210" s="38">
        <f t="shared" si="9"/>
        <v>76.999121574139139</v>
      </c>
      <c r="AMI210"/>
      <c r="AMJ210"/>
    </row>
    <row r="211" spans="1:1024" s="39" customFormat="1" ht="45" customHeight="1" x14ac:dyDescent="0.25">
      <c r="A211" s="45" t="s">
        <v>591</v>
      </c>
      <c r="B211" s="46" t="s">
        <v>313</v>
      </c>
      <c r="C211" s="42" t="s">
        <v>592</v>
      </c>
      <c r="D211" s="47">
        <v>1250000</v>
      </c>
      <c r="E211" s="47">
        <v>624000</v>
      </c>
      <c r="F211" s="38">
        <f t="shared" si="9"/>
        <v>49.919999999999995</v>
      </c>
      <c r="AMI211"/>
      <c r="AMJ211"/>
    </row>
    <row r="212" spans="1:1024" s="39" customFormat="1" ht="45" customHeight="1" x14ac:dyDescent="0.25">
      <c r="A212" s="45" t="s">
        <v>593</v>
      </c>
      <c r="B212" s="46" t="s">
        <v>313</v>
      </c>
      <c r="C212" s="42" t="s">
        <v>594</v>
      </c>
      <c r="D212" s="47">
        <v>1250000</v>
      </c>
      <c r="E212" s="47">
        <v>624000</v>
      </c>
      <c r="F212" s="38">
        <f t="shared" si="9"/>
        <v>49.919999999999995</v>
      </c>
      <c r="AMI212"/>
      <c r="AMJ212"/>
    </row>
    <row r="213" spans="1:1024" s="39" customFormat="1" ht="45" customHeight="1" x14ac:dyDescent="0.25">
      <c r="A213" s="45" t="s">
        <v>392</v>
      </c>
      <c r="B213" s="46" t="s">
        <v>313</v>
      </c>
      <c r="C213" s="42" t="s">
        <v>595</v>
      </c>
      <c r="D213" s="47">
        <v>1250000</v>
      </c>
      <c r="E213" s="47">
        <v>624000</v>
      </c>
      <c r="F213" s="38">
        <f t="shared" si="9"/>
        <v>49.919999999999995</v>
      </c>
      <c r="AMI213"/>
      <c r="AMJ213"/>
    </row>
    <row r="214" spans="1:1024" s="39" customFormat="1" ht="45" customHeight="1" x14ac:dyDescent="0.25">
      <c r="A214" s="45" t="s">
        <v>505</v>
      </c>
      <c r="B214" s="46" t="s">
        <v>313</v>
      </c>
      <c r="C214" s="42" t="s">
        <v>596</v>
      </c>
      <c r="D214" s="47">
        <v>1250000</v>
      </c>
      <c r="E214" s="47">
        <v>624000</v>
      </c>
      <c r="F214" s="38">
        <f t="shared" si="9"/>
        <v>49.919999999999995</v>
      </c>
      <c r="AMI214"/>
      <c r="AMJ214"/>
    </row>
    <row r="215" spans="1:1024" s="39" customFormat="1" ht="45" customHeight="1" x14ac:dyDescent="0.25">
      <c r="A215" s="45" t="s">
        <v>507</v>
      </c>
      <c r="B215" s="46" t="s">
        <v>313</v>
      </c>
      <c r="C215" s="42" t="s">
        <v>597</v>
      </c>
      <c r="D215" s="47">
        <v>1250000</v>
      </c>
      <c r="E215" s="47">
        <v>624000</v>
      </c>
      <c r="F215" s="38">
        <f t="shared" si="9"/>
        <v>49.919999999999995</v>
      </c>
      <c r="AMI215"/>
      <c r="AMJ215"/>
    </row>
    <row r="216" spans="1:1024" s="39" customFormat="1" ht="45" customHeight="1" x14ac:dyDescent="0.25">
      <c r="A216" s="45" t="s">
        <v>598</v>
      </c>
      <c r="B216" s="46" t="s">
        <v>313</v>
      </c>
      <c r="C216" s="42" t="s">
        <v>599</v>
      </c>
      <c r="D216" s="47">
        <v>100000</v>
      </c>
      <c r="E216" s="47" t="s">
        <v>36</v>
      </c>
      <c r="F216" s="38"/>
      <c r="AMI216"/>
      <c r="AMJ216"/>
    </row>
    <row r="217" spans="1:1024" s="39" customFormat="1" ht="45" customHeight="1" x14ac:dyDescent="0.25">
      <c r="A217" s="45" t="s">
        <v>600</v>
      </c>
      <c r="B217" s="46" t="s">
        <v>313</v>
      </c>
      <c r="C217" s="42" t="s">
        <v>601</v>
      </c>
      <c r="D217" s="47">
        <v>100000</v>
      </c>
      <c r="E217" s="47" t="s">
        <v>36</v>
      </c>
      <c r="F217" s="38"/>
      <c r="AMI217"/>
      <c r="AMJ217"/>
    </row>
    <row r="218" spans="1:1024" s="39" customFormat="1" ht="45" customHeight="1" x14ac:dyDescent="0.25">
      <c r="A218" s="45" t="s">
        <v>602</v>
      </c>
      <c r="B218" s="46" t="s">
        <v>313</v>
      </c>
      <c r="C218" s="42" t="s">
        <v>603</v>
      </c>
      <c r="D218" s="47">
        <v>100000</v>
      </c>
      <c r="E218" s="47" t="s">
        <v>36</v>
      </c>
      <c r="F218" s="38"/>
      <c r="AMI218"/>
      <c r="AMJ218"/>
    </row>
    <row r="219" spans="1:1024" s="39" customFormat="1" ht="45" customHeight="1" x14ac:dyDescent="0.25">
      <c r="A219" s="45" t="s">
        <v>604</v>
      </c>
      <c r="B219" s="46" t="s">
        <v>313</v>
      </c>
      <c r="C219" s="42" t="s">
        <v>605</v>
      </c>
      <c r="D219" s="47">
        <v>100000</v>
      </c>
      <c r="E219" s="47" t="s">
        <v>36</v>
      </c>
      <c r="F219" s="38"/>
      <c r="AMI219"/>
      <c r="AMJ219"/>
    </row>
    <row r="220" spans="1:1024" s="39" customFormat="1" ht="45" customHeight="1" x14ac:dyDescent="0.25">
      <c r="A220" s="45" t="s">
        <v>606</v>
      </c>
      <c r="B220" s="46" t="s">
        <v>313</v>
      </c>
      <c r="C220" s="42" t="s">
        <v>607</v>
      </c>
      <c r="D220" s="47">
        <v>2410100</v>
      </c>
      <c r="E220" s="47">
        <v>1291048</v>
      </c>
      <c r="F220" s="38">
        <f>SUM(E220/D220)*100</f>
        <v>53.568233683249659</v>
      </c>
      <c r="AMI220"/>
      <c r="AMJ220"/>
    </row>
    <row r="221" spans="1:1024" s="39" customFormat="1" ht="45" customHeight="1" x14ac:dyDescent="0.25">
      <c r="A221" s="45" t="s">
        <v>608</v>
      </c>
      <c r="B221" s="46" t="s">
        <v>313</v>
      </c>
      <c r="C221" s="42" t="s">
        <v>609</v>
      </c>
      <c r="D221" s="47">
        <v>4700</v>
      </c>
      <c r="E221" s="47" t="s">
        <v>36</v>
      </c>
      <c r="F221" s="38"/>
      <c r="AMI221"/>
      <c r="AMJ221"/>
    </row>
    <row r="222" spans="1:1024" s="39" customFormat="1" ht="45" customHeight="1" x14ac:dyDescent="0.25">
      <c r="A222" s="45" t="s">
        <v>453</v>
      </c>
      <c r="B222" s="46" t="s">
        <v>313</v>
      </c>
      <c r="C222" s="42" t="s">
        <v>610</v>
      </c>
      <c r="D222" s="47">
        <v>4700</v>
      </c>
      <c r="E222" s="47" t="s">
        <v>36</v>
      </c>
      <c r="F222" s="38"/>
      <c r="AMI222"/>
      <c r="AMJ222"/>
    </row>
    <row r="223" spans="1:1024" s="39" customFormat="1" ht="22.5" customHeight="1" x14ac:dyDescent="0.25">
      <c r="A223" s="45" t="s">
        <v>611</v>
      </c>
      <c r="B223" s="46" t="s">
        <v>313</v>
      </c>
      <c r="C223" s="42" t="s">
        <v>612</v>
      </c>
      <c r="D223" s="47">
        <v>4700</v>
      </c>
      <c r="E223" s="47" t="s">
        <v>36</v>
      </c>
      <c r="F223" s="38"/>
      <c r="AMI223"/>
      <c r="AMJ223"/>
    </row>
    <row r="224" spans="1:1024" s="39" customFormat="1" ht="30" customHeight="1" x14ac:dyDescent="0.25">
      <c r="A224" s="45" t="s">
        <v>613</v>
      </c>
      <c r="B224" s="46" t="s">
        <v>313</v>
      </c>
      <c r="C224" s="42" t="s">
        <v>614</v>
      </c>
      <c r="D224" s="47">
        <v>4700</v>
      </c>
      <c r="E224" s="47" t="s">
        <v>36</v>
      </c>
      <c r="F224" s="38"/>
      <c r="AMI224"/>
      <c r="AMJ224"/>
    </row>
    <row r="225" spans="1:1024" s="39" customFormat="1" ht="27.75" customHeight="1" x14ac:dyDescent="0.25">
      <c r="A225" s="45" t="s">
        <v>615</v>
      </c>
      <c r="B225" s="46" t="s">
        <v>313</v>
      </c>
      <c r="C225" s="42" t="s">
        <v>616</v>
      </c>
      <c r="D225" s="47">
        <v>2405400</v>
      </c>
      <c r="E225" s="47">
        <v>1291048</v>
      </c>
      <c r="F225" s="38">
        <f>SUM(E225/D225)*100</f>
        <v>53.672902635736264</v>
      </c>
      <c r="AMI225"/>
      <c r="AMJ225"/>
    </row>
    <row r="226" spans="1:1024" s="39" customFormat="1" ht="24" customHeight="1" x14ac:dyDescent="0.25">
      <c r="A226" s="45" t="s">
        <v>453</v>
      </c>
      <c r="B226" s="46" t="s">
        <v>313</v>
      </c>
      <c r="C226" s="42" t="s">
        <v>617</v>
      </c>
      <c r="D226" s="47">
        <v>2405400</v>
      </c>
      <c r="E226" s="47">
        <v>1291048</v>
      </c>
      <c r="F226" s="38">
        <f>SUM(E226/D226)*100</f>
        <v>53.672902635736264</v>
      </c>
      <c r="AMI226"/>
      <c r="AMJ226"/>
    </row>
    <row r="227" spans="1:1024" s="39" customFormat="1" ht="26.25" customHeight="1" x14ac:dyDescent="0.25">
      <c r="A227" s="45" t="s">
        <v>618</v>
      </c>
      <c r="B227" s="46" t="s">
        <v>313</v>
      </c>
      <c r="C227" s="42" t="s">
        <v>619</v>
      </c>
      <c r="D227" s="47">
        <v>2405400</v>
      </c>
      <c r="E227" s="47">
        <v>1291048</v>
      </c>
      <c r="F227" s="38">
        <f>SUM(E227/D227)*100</f>
        <v>53.672902635736264</v>
      </c>
      <c r="AMI227"/>
      <c r="AMJ227"/>
    </row>
    <row r="228" spans="1:1024" s="39" customFormat="1" ht="24" x14ac:dyDescent="0.25">
      <c r="A228" s="48" t="s">
        <v>620</v>
      </c>
      <c r="B228" s="49">
        <v>450</v>
      </c>
      <c r="C228" s="50" t="s">
        <v>20</v>
      </c>
      <c r="D228" s="51">
        <v>-4334803.9400000004</v>
      </c>
      <c r="E228" s="51">
        <v>5837190.6799999997</v>
      </c>
      <c r="F228" s="38">
        <f>SUM(E228/D228)*100</f>
        <v>-134.65870108072292</v>
      </c>
      <c r="AMI228"/>
      <c r="AMJ228"/>
    </row>
  </sheetData>
  <mergeCells count="9">
    <mergeCell ref="A9:A10"/>
    <mergeCell ref="B9:B10"/>
    <mergeCell ref="C9:C10"/>
    <mergeCell ref="D9:F9"/>
    <mergeCell ref="D1:F1"/>
    <mergeCell ref="D2:F2"/>
    <mergeCell ref="D3:F3"/>
    <mergeCell ref="D4:F4"/>
    <mergeCell ref="A6:F7"/>
  </mergeCells>
  <pageMargins left="0.78749999999999998" right="0.59027777777777801" top="0.59027777777777801" bottom="0.39374999999999999" header="0.51180555555555496" footer="0"/>
  <pageSetup paperSize="9" scale="80" firstPageNumber="0" orientation="portrait" horizontalDpi="300" verticalDpi="300" r:id="rId1"/>
  <headerFooter>
    <oddFooter>&amp;R&amp;DСТР.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K38"/>
  <sheetViews>
    <sheetView view="pageBreakPreview" zoomScaleNormal="100" workbookViewId="0">
      <selection activeCell="D4" sqref="D4:F4"/>
    </sheetView>
  </sheetViews>
  <sheetFormatPr defaultRowHeight="15" x14ac:dyDescent="0.25"/>
  <cols>
    <col min="1" max="1" width="48.140625" style="1" customWidth="1"/>
    <col min="2" max="2" width="5" style="1" customWidth="1"/>
    <col min="3" max="3" width="23.28515625" style="1" customWidth="1"/>
    <col min="4" max="4" width="15.42578125" style="1" customWidth="1"/>
    <col min="5" max="5" width="14.7109375" style="1" customWidth="1"/>
    <col min="6" max="6" width="15.28515625" style="1" customWidth="1"/>
    <col min="7" max="1025" width="9.140625" style="1" customWidth="1"/>
  </cols>
  <sheetData>
    <row r="1" spans="1:6" x14ac:dyDescent="0.25">
      <c r="D1" s="79" t="s">
        <v>621</v>
      </c>
      <c r="E1" s="79"/>
      <c r="F1" s="79"/>
    </row>
    <row r="2" spans="1:6" x14ac:dyDescent="0.25">
      <c r="D2" s="80" t="s">
        <v>1</v>
      </c>
      <c r="E2" s="80"/>
      <c r="F2" s="80"/>
    </row>
    <row r="3" spans="1:6" x14ac:dyDescent="0.25">
      <c r="D3" s="81" t="s">
        <v>2</v>
      </c>
      <c r="E3" s="81"/>
      <c r="F3" s="81"/>
    </row>
    <row r="4" spans="1:6" x14ac:dyDescent="0.25">
      <c r="D4" s="82" t="s">
        <v>674</v>
      </c>
      <c r="E4" s="82"/>
      <c r="F4" s="82"/>
    </row>
    <row r="6" spans="1:6" ht="15" customHeight="1" x14ac:dyDescent="0.25">
      <c r="A6" s="86" t="s">
        <v>622</v>
      </c>
      <c r="B6" s="86"/>
      <c r="C6" s="86"/>
      <c r="D6" s="86"/>
      <c r="E6" s="86"/>
      <c r="F6" s="86"/>
    </row>
    <row r="7" spans="1:6" ht="48" customHeight="1" x14ac:dyDescent="0.25">
      <c r="A7" s="86"/>
      <c r="B7" s="86"/>
      <c r="C7" s="86"/>
      <c r="D7" s="86"/>
      <c r="E7" s="86"/>
      <c r="F7" s="86"/>
    </row>
    <row r="8" spans="1:6" x14ac:dyDescent="0.25">
      <c r="F8" s="18" t="s">
        <v>4</v>
      </c>
    </row>
    <row r="9" spans="1:6" ht="11.45" customHeight="1" x14ac:dyDescent="0.25">
      <c r="A9" s="77" t="s">
        <v>310</v>
      </c>
      <c r="B9" s="77" t="s">
        <v>6</v>
      </c>
      <c r="C9" s="77" t="s">
        <v>623</v>
      </c>
      <c r="D9" s="78" t="s">
        <v>8</v>
      </c>
      <c r="E9" s="78"/>
      <c r="F9" s="78"/>
    </row>
    <row r="10" spans="1:6" ht="33" customHeight="1" x14ac:dyDescent="0.25">
      <c r="A10" s="77"/>
      <c r="B10" s="77"/>
      <c r="C10" s="77"/>
      <c r="D10" s="20" t="s">
        <v>9</v>
      </c>
      <c r="E10" s="20" t="s">
        <v>10</v>
      </c>
      <c r="F10" s="20" t="s">
        <v>11</v>
      </c>
    </row>
    <row r="11" spans="1:6" ht="11.45" customHeight="1" x14ac:dyDescent="0.25">
      <c r="A11" s="19" t="s">
        <v>12</v>
      </c>
      <c r="B11" s="19" t="s">
        <v>13</v>
      </c>
      <c r="C11" s="19" t="s">
        <v>14</v>
      </c>
      <c r="D11" s="21" t="s">
        <v>15</v>
      </c>
      <c r="E11" s="21" t="s">
        <v>16</v>
      </c>
      <c r="F11" s="21" t="s">
        <v>17</v>
      </c>
    </row>
    <row r="12" spans="1:6" ht="38.25" customHeight="1" x14ac:dyDescent="0.25">
      <c r="A12" s="52" t="s">
        <v>624</v>
      </c>
      <c r="B12" s="53" t="s">
        <v>625</v>
      </c>
      <c r="C12" s="22" t="s">
        <v>20</v>
      </c>
      <c r="D12" s="23">
        <v>4334803.9400000004</v>
      </c>
      <c r="E12" s="23">
        <v>-5837190.6799999997</v>
      </c>
      <c r="F12" s="54">
        <f>SUM(E12/D12)*100</f>
        <v>-134.65870108072292</v>
      </c>
    </row>
    <row r="13" spans="1:6" ht="19.5" customHeight="1" x14ac:dyDescent="0.25">
      <c r="A13" s="55" t="s">
        <v>626</v>
      </c>
      <c r="B13" s="56"/>
      <c r="C13" s="27"/>
      <c r="D13" s="28"/>
      <c r="E13" s="57"/>
      <c r="F13" s="85">
        <f>SUM(E14/D14)*100</f>
        <v>220.8993785658682</v>
      </c>
    </row>
    <row r="14" spans="1:6" ht="24.75" customHeight="1" x14ac:dyDescent="0.25">
      <c r="A14" s="58" t="s">
        <v>627</v>
      </c>
      <c r="B14" s="59" t="s">
        <v>628</v>
      </c>
      <c r="C14" s="60" t="s">
        <v>20</v>
      </c>
      <c r="D14" s="61">
        <v>-45269.48</v>
      </c>
      <c r="E14" s="61">
        <v>-100000</v>
      </c>
      <c r="F14" s="85"/>
    </row>
    <row r="15" spans="1:6" ht="12.95" customHeight="1" x14ac:dyDescent="0.25">
      <c r="A15" s="62" t="s">
        <v>629</v>
      </c>
      <c r="B15" s="56"/>
      <c r="C15" s="63"/>
      <c r="D15" s="64"/>
      <c r="E15" s="64"/>
      <c r="F15" s="85">
        <f>SUM(E16/D16)*100</f>
        <v>100</v>
      </c>
    </row>
    <row r="16" spans="1:6" ht="50.25" customHeight="1" x14ac:dyDescent="0.25">
      <c r="A16" s="65" t="s">
        <v>630</v>
      </c>
      <c r="B16" s="66" t="s">
        <v>628</v>
      </c>
      <c r="C16" s="67" t="s">
        <v>631</v>
      </c>
      <c r="D16" s="68">
        <v>-573690.4</v>
      </c>
      <c r="E16" s="68">
        <v>-573690.4</v>
      </c>
      <c r="F16" s="85"/>
    </row>
    <row r="17" spans="1:6" ht="50.25" customHeight="1" x14ac:dyDescent="0.25">
      <c r="A17" s="65" t="s">
        <v>632</v>
      </c>
      <c r="B17" s="66" t="s">
        <v>628</v>
      </c>
      <c r="C17" s="69" t="s">
        <v>633</v>
      </c>
      <c r="D17" s="70">
        <v>-573690.4</v>
      </c>
      <c r="E17" s="70">
        <v>-573690.4</v>
      </c>
      <c r="F17" s="54">
        <f t="shared" ref="F17:F24" si="0">SUM(E17/D17)*100</f>
        <v>100</v>
      </c>
    </row>
    <row r="18" spans="1:6" ht="50.25" customHeight="1" x14ac:dyDescent="0.25">
      <c r="A18" s="65" t="s">
        <v>634</v>
      </c>
      <c r="B18" s="66" t="s">
        <v>628</v>
      </c>
      <c r="C18" s="69" t="s">
        <v>635</v>
      </c>
      <c r="D18" s="70">
        <v>-573690.4</v>
      </c>
      <c r="E18" s="70">
        <v>-573690.4</v>
      </c>
      <c r="F18" s="54">
        <f t="shared" si="0"/>
        <v>100</v>
      </c>
    </row>
    <row r="19" spans="1:6" ht="50.25" customHeight="1" x14ac:dyDescent="0.25">
      <c r="A19" s="65" t="s">
        <v>636</v>
      </c>
      <c r="B19" s="66" t="s">
        <v>628</v>
      </c>
      <c r="C19" s="69" t="s">
        <v>637</v>
      </c>
      <c r="D19" s="70">
        <v>-573690.4</v>
      </c>
      <c r="E19" s="70">
        <v>-573690.4</v>
      </c>
      <c r="F19" s="54">
        <f t="shared" si="0"/>
        <v>100</v>
      </c>
    </row>
    <row r="20" spans="1:6" ht="50.25" customHeight="1" x14ac:dyDescent="0.25">
      <c r="A20" s="65" t="s">
        <v>638</v>
      </c>
      <c r="B20" s="66" t="s">
        <v>628</v>
      </c>
      <c r="C20" s="69" t="s">
        <v>639</v>
      </c>
      <c r="D20" s="70">
        <v>528420.92000000004</v>
      </c>
      <c r="E20" s="70">
        <v>473690.4</v>
      </c>
      <c r="F20" s="54">
        <f t="shared" si="0"/>
        <v>89.642628077631741</v>
      </c>
    </row>
    <row r="21" spans="1:6" ht="60.75" customHeight="1" x14ac:dyDescent="0.25">
      <c r="A21" s="65" t="s">
        <v>640</v>
      </c>
      <c r="B21" s="66" t="s">
        <v>628</v>
      </c>
      <c r="C21" s="69" t="s">
        <v>641</v>
      </c>
      <c r="D21" s="70">
        <v>528420.92000000004</v>
      </c>
      <c r="E21" s="70">
        <v>473690.4</v>
      </c>
      <c r="F21" s="54">
        <f t="shared" si="0"/>
        <v>89.642628077631741</v>
      </c>
    </row>
    <row r="22" spans="1:6" ht="60.75" customHeight="1" x14ac:dyDescent="0.25">
      <c r="A22" s="65" t="s">
        <v>642</v>
      </c>
      <c r="B22" s="66" t="s">
        <v>628</v>
      </c>
      <c r="C22" s="69" t="s">
        <v>643</v>
      </c>
      <c r="D22" s="70">
        <v>528420.92000000004</v>
      </c>
      <c r="E22" s="70">
        <v>473690.4</v>
      </c>
      <c r="F22" s="54">
        <f t="shared" si="0"/>
        <v>89.642628077631741</v>
      </c>
    </row>
    <row r="23" spans="1:6" ht="60.75" customHeight="1" x14ac:dyDescent="0.25">
      <c r="A23" s="65" t="s">
        <v>644</v>
      </c>
      <c r="B23" s="66" t="s">
        <v>628</v>
      </c>
      <c r="C23" s="69" t="s">
        <v>645</v>
      </c>
      <c r="D23" s="70">
        <v>528420.92000000004</v>
      </c>
      <c r="E23" s="70">
        <v>473690.4</v>
      </c>
      <c r="F23" s="54">
        <f t="shared" si="0"/>
        <v>89.642628077631741</v>
      </c>
    </row>
    <row r="24" spans="1:6" ht="60.75" customHeight="1" x14ac:dyDescent="0.25">
      <c r="A24" s="65" t="s">
        <v>646</v>
      </c>
      <c r="B24" s="66" t="s">
        <v>628</v>
      </c>
      <c r="C24" s="69" t="s">
        <v>647</v>
      </c>
      <c r="D24" s="70">
        <v>528420.92000000004</v>
      </c>
      <c r="E24" s="70">
        <v>473690.4</v>
      </c>
      <c r="F24" s="54">
        <f t="shared" si="0"/>
        <v>89.642628077631741</v>
      </c>
    </row>
    <row r="25" spans="1:6" ht="24.75" customHeight="1" x14ac:dyDescent="0.25">
      <c r="A25" s="58" t="s">
        <v>648</v>
      </c>
      <c r="B25" s="59" t="s">
        <v>649</v>
      </c>
      <c r="C25" s="69" t="s">
        <v>20</v>
      </c>
      <c r="D25" s="70" t="s">
        <v>36</v>
      </c>
      <c r="E25" s="70" t="s">
        <v>36</v>
      </c>
      <c r="F25" s="54"/>
    </row>
    <row r="26" spans="1:6" ht="15" customHeight="1" x14ac:dyDescent="0.25">
      <c r="A26" s="62" t="s">
        <v>629</v>
      </c>
      <c r="B26" s="56"/>
      <c r="C26" s="27"/>
      <c r="D26" s="28"/>
      <c r="E26" s="28"/>
      <c r="F26" s="85">
        <f>SUM(E27/D27)*100</f>
        <v>-130.98389295949292</v>
      </c>
    </row>
    <row r="27" spans="1:6" ht="24.75" customHeight="1" x14ac:dyDescent="0.25">
      <c r="A27" s="58" t="s">
        <v>650</v>
      </c>
      <c r="B27" s="59" t="s">
        <v>651</v>
      </c>
      <c r="C27" s="69" t="s">
        <v>20</v>
      </c>
      <c r="D27" s="70">
        <v>4380073.42</v>
      </c>
      <c r="E27" s="70">
        <v>-5737190.6799999997</v>
      </c>
      <c r="F27" s="85"/>
    </row>
    <row r="28" spans="1:6" ht="48.75" x14ac:dyDescent="0.25">
      <c r="A28" s="65" t="s">
        <v>652</v>
      </c>
      <c r="B28" s="66" t="s">
        <v>651</v>
      </c>
      <c r="C28" s="69" t="s">
        <v>653</v>
      </c>
      <c r="D28" s="70">
        <v>4380073.42</v>
      </c>
      <c r="E28" s="70">
        <v>-5737190.6799999997</v>
      </c>
      <c r="F28" s="54">
        <f t="shared" ref="F28:F38" si="1">SUM(E28/D28)*100</f>
        <v>-130.98389295949292</v>
      </c>
    </row>
    <row r="29" spans="1:6" ht="24.75" customHeight="1" x14ac:dyDescent="0.25">
      <c r="A29" s="58" t="s">
        <v>654</v>
      </c>
      <c r="B29" s="59" t="s">
        <v>655</v>
      </c>
      <c r="C29" s="69" t="s">
        <v>20</v>
      </c>
      <c r="D29" s="70">
        <v>-367957393.92000002</v>
      </c>
      <c r="E29" s="70">
        <v>-228754666.65000001</v>
      </c>
      <c r="F29" s="54">
        <f t="shared" si="1"/>
        <v>62.168791938920798</v>
      </c>
    </row>
    <row r="30" spans="1:6" ht="36.75" x14ac:dyDescent="0.25">
      <c r="A30" s="65" t="s">
        <v>656</v>
      </c>
      <c r="B30" s="66" t="s">
        <v>655</v>
      </c>
      <c r="C30" s="69" t="s">
        <v>657</v>
      </c>
      <c r="D30" s="70">
        <v>-367957393.92000002</v>
      </c>
      <c r="E30" s="70">
        <v>-228754666.65000001</v>
      </c>
      <c r="F30" s="54">
        <f t="shared" si="1"/>
        <v>62.168791938920798</v>
      </c>
    </row>
    <row r="31" spans="1:6" ht="36.75" customHeight="1" x14ac:dyDescent="0.25">
      <c r="A31" s="65" t="s">
        <v>658</v>
      </c>
      <c r="B31" s="66" t="s">
        <v>655</v>
      </c>
      <c r="C31" s="69" t="s">
        <v>659</v>
      </c>
      <c r="D31" s="70">
        <v>-367957393.92000002</v>
      </c>
      <c r="E31" s="70">
        <v>-228754666.65000001</v>
      </c>
      <c r="F31" s="54">
        <f t="shared" si="1"/>
        <v>62.168791938920798</v>
      </c>
    </row>
    <row r="32" spans="1:6" ht="36.75" customHeight="1" x14ac:dyDescent="0.25">
      <c r="A32" s="65" t="s">
        <v>660</v>
      </c>
      <c r="B32" s="66" t="s">
        <v>655</v>
      </c>
      <c r="C32" s="69" t="s">
        <v>661</v>
      </c>
      <c r="D32" s="70">
        <v>-367957393.92000002</v>
      </c>
      <c r="E32" s="70">
        <v>-228754666.65000001</v>
      </c>
      <c r="F32" s="54">
        <f t="shared" si="1"/>
        <v>62.168791938920798</v>
      </c>
    </row>
    <row r="33" spans="1:6" ht="36.75" customHeight="1" x14ac:dyDescent="0.25">
      <c r="A33" s="65" t="s">
        <v>662</v>
      </c>
      <c r="B33" s="66" t="s">
        <v>655</v>
      </c>
      <c r="C33" s="69" t="s">
        <v>663</v>
      </c>
      <c r="D33" s="70">
        <v>-367957393.92000002</v>
      </c>
      <c r="E33" s="70">
        <v>-228754666.65000001</v>
      </c>
      <c r="F33" s="54">
        <f t="shared" si="1"/>
        <v>62.168791938920798</v>
      </c>
    </row>
    <row r="34" spans="1:6" ht="36.75" customHeight="1" x14ac:dyDescent="0.25">
      <c r="A34" s="58" t="s">
        <v>664</v>
      </c>
      <c r="B34" s="59" t="s">
        <v>665</v>
      </c>
      <c r="C34" s="69" t="s">
        <v>20</v>
      </c>
      <c r="D34" s="70">
        <v>372337467.33999997</v>
      </c>
      <c r="E34" s="70">
        <v>223017475.97</v>
      </c>
      <c r="F34" s="54">
        <f t="shared" si="1"/>
        <v>59.896597987639957</v>
      </c>
    </row>
    <row r="35" spans="1:6" ht="36.75" customHeight="1" x14ac:dyDescent="0.25">
      <c r="A35" s="65" t="s">
        <v>666</v>
      </c>
      <c r="B35" s="66" t="s">
        <v>665</v>
      </c>
      <c r="C35" s="69" t="s">
        <v>667</v>
      </c>
      <c r="D35" s="70">
        <v>372337467.33999997</v>
      </c>
      <c r="E35" s="70">
        <v>223017475.97</v>
      </c>
      <c r="F35" s="54">
        <f t="shared" si="1"/>
        <v>59.896597987639957</v>
      </c>
    </row>
    <row r="36" spans="1:6" ht="36.75" customHeight="1" x14ac:dyDescent="0.25">
      <c r="A36" s="65" t="s">
        <v>668</v>
      </c>
      <c r="B36" s="66" t="s">
        <v>665</v>
      </c>
      <c r="C36" s="69" t="s">
        <v>669</v>
      </c>
      <c r="D36" s="70">
        <v>372337467.33999997</v>
      </c>
      <c r="E36" s="70">
        <v>223017475.97</v>
      </c>
      <c r="F36" s="54">
        <f t="shared" si="1"/>
        <v>59.896597987639957</v>
      </c>
    </row>
    <row r="37" spans="1:6" ht="36.75" customHeight="1" x14ac:dyDescent="0.25">
      <c r="A37" s="65" t="s">
        <v>670</v>
      </c>
      <c r="B37" s="66" t="s">
        <v>665</v>
      </c>
      <c r="C37" s="69" t="s">
        <v>671</v>
      </c>
      <c r="D37" s="70">
        <v>372337467.33999997</v>
      </c>
      <c r="E37" s="70">
        <v>223017475.97</v>
      </c>
      <c r="F37" s="54">
        <f t="shared" si="1"/>
        <v>59.896597987639957</v>
      </c>
    </row>
    <row r="38" spans="1:6" ht="36.75" customHeight="1" x14ac:dyDescent="0.25">
      <c r="A38" s="65" t="s">
        <v>672</v>
      </c>
      <c r="B38" s="66" t="s">
        <v>665</v>
      </c>
      <c r="C38" s="69" t="s">
        <v>673</v>
      </c>
      <c r="D38" s="70">
        <v>372337467.33999997</v>
      </c>
      <c r="E38" s="70">
        <v>223017475.97</v>
      </c>
      <c r="F38" s="54">
        <f t="shared" si="1"/>
        <v>59.896597987639957</v>
      </c>
    </row>
  </sheetData>
  <mergeCells count="12">
    <mergeCell ref="D1:F1"/>
    <mergeCell ref="D2:F2"/>
    <mergeCell ref="D3:F3"/>
    <mergeCell ref="D4:F4"/>
    <mergeCell ref="A6:F7"/>
    <mergeCell ref="F15:F16"/>
    <mergeCell ref="F26:F27"/>
    <mergeCell ref="A9:A10"/>
    <mergeCell ref="B9:B10"/>
    <mergeCell ref="C9:C10"/>
    <mergeCell ref="D9:F9"/>
    <mergeCell ref="F13:F14"/>
  </mergeCells>
  <pageMargins left="0.78749999999999998" right="0.59027777777777801" top="0.59027777777777801" bottom="0.39374999999999999" header="0.51180555555555496" footer="0"/>
  <pageSetup paperSize="9" scale="72" firstPageNumber="0" orientation="portrait" horizontalDpi="300" verticalDpi="300" r:id="rId1"/>
  <headerFooter>
    <oddFooter>&amp;R&amp;D СТР.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</TotalTime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6</vt:i4>
      </vt:variant>
    </vt:vector>
  </HeadingPairs>
  <TitlesOfParts>
    <vt:vector size="9" baseType="lpstr">
      <vt:lpstr>Доходы</vt:lpstr>
      <vt:lpstr>Расходы</vt:lpstr>
      <vt:lpstr>Источники</vt:lpstr>
      <vt:lpstr>Доходы!Print_Titles_0</vt:lpstr>
      <vt:lpstr>Источники!Print_Titles_0</vt:lpstr>
      <vt:lpstr>Расходы!Print_Titles_0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Рузаева</dc:creator>
  <dc:description/>
  <cp:lastModifiedBy>Рузаева</cp:lastModifiedBy>
  <cp:revision>2</cp:revision>
  <cp:lastPrinted>2022-07-12T08:55:48Z</cp:lastPrinted>
  <dcterms:created xsi:type="dcterms:W3CDTF">2022-07-12T06:14:31Z</dcterms:created>
  <dcterms:modified xsi:type="dcterms:W3CDTF">2022-07-27T06:37:09Z</dcterms:modified>
  <dc:language>ru-RU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??? ???????">
    <vt:lpwstr>MSSQL</vt:lpwstr>
  </property>
  <property fmtid="{D5CDD505-2E9C-101B-9397-08002B2CF9AE}" pid="3" name="????">
    <vt:lpwstr>svod</vt:lpwstr>
  </property>
  <property fmtid="{D5CDD505-2E9C-101B-9397-08002B2CF9AE}" pid="4" name="??????">
    <vt:lpwstr>dbase1\svod</vt:lpwstr>
  </property>
  <property fmtid="{D5CDD505-2E9C-101B-9397-08002B2CF9AE}" pid="5" name="?????? ????">
    <vt:lpwstr>20.2.0.41754049</vt:lpwstr>
  </property>
  <property fmtid="{D5CDD505-2E9C-101B-9397-08002B2CF9AE}" pid="6" name="?????? ???????">
    <vt:lpwstr>19.2.5.33948</vt:lpwstr>
  </property>
  <property fmtid="{D5CDD505-2E9C-101B-9397-08002B2CF9AE}" pid="7" name="???????? ??????">
    <vt:lpwstr>0503317G_20220101_2.xlsx</vt:lpwstr>
  </property>
  <property fmtid="{D5CDD505-2E9C-101B-9397-08002B2CF9AE}" pid="8" name="???????? ?????????">
    <vt:lpwstr>0503317G_20220101_2.xlsx</vt:lpwstr>
  </property>
  <property fmtid="{D5CDD505-2E9C-101B-9397-08002B2CF9AE}" pid="9" name="????????? ????">
    <vt:lpwstr>используется</vt:lpwstr>
  </property>
  <property fmtid="{D5CDD505-2E9C-101B-9397-08002B2CF9AE}" pid="10" name="????????????">
    <vt:lpwstr>f09020_03</vt:lpwstr>
  </property>
  <property fmtid="{D5CDD505-2E9C-101B-9397-08002B2CF9AE}" pid="11" name="AppVersion">
    <vt:lpwstr>16.0300</vt:lpwstr>
  </property>
  <property fmtid="{D5CDD505-2E9C-101B-9397-08002B2CF9AE}" pid="12" name="DocSecurity">
    <vt:i4>0</vt:i4>
  </property>
  <property fmtid="{D5CDD505-2E9C-101B-9397-08002B2CF9AE}" pid="13" name="HyperlinksChanged">
    <vt:bool>false</vt:bool>
  </property>
  <property fmtid="{D5CDD505-2E9C-101B-9397-08002B2CF9AE}" pid="14" name="LinksUpToDate">
    <vt:bool>false</vt:bool>
  </property>
  <property fmtid="{D5CDD505-2E9C-101B-9397-08002B2CF9AE}" pid="15" name="ScaleCrop">
    <vt:bool>false</vt:bool>
  </property>
  <property fmtid="{D5CDD505-2E9C-101B-9397-08002B2CF9AE}" pid="16" name="ShareDoc">
    <vt:bool>false</vt:bool>
  </property>
</Properties>
</file>