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Доходы" sheetId="1" state="visible" r:id="rId2"/>
    <sheet name="Расходы" sheetId="2" state="visible" r:id="rId3"/>
    <sheet name="Источники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<sst xmlns="http://schemas.openxmlformats.org/spreadsheetml/2006/main" count="842" uniqueCount="448">
  <si>
    <r>
      <rPr>
        <sz val="8"/>
        <rFont val="Times New Roman"/>
        <family val="1"/>
        <charset val="204"/>
      </rPr>
      <t xml:space="preserve">Приложение 1 к Постановлению Администрации Торбеевского городского поселения Торбеевского муниципального района Республики Мордовия:  </t>
    </r>
    <r>
      <rPr>
        <sz val="8"/>
        <color rgb="FF000000"/>
        <rFont val="Times New Roman"/>
        <family val="1"/>
        <charset val="204"/>
      </rPr>
      <t xml:space="preserve">«Об исполнении бюджета Торбеевского городского поселения Торбеевского муниципального района Республики Мордовия
</t>
    </r>
    <r>
      <rPr>
        <sz val="8"/>
        <rFont val="Times New Roman"/>
        <family val="1"/>
        <charset val="204"/>
      </rPr>
      <t xml:space="preserve">за 1 полугодие 2022 года» №242от 05.08.2022г.  </t>
    </r>
  </si>
  <si>
    <t xml:space="preserve"> Доходы бюджета</t>
  </si>
  <si>
    <t xml:space="preserve"> Наименование показателя</t>
  </si>
  <si>
    <t xml:space="preserve">Код строки</t>
  </si>
  <si>
    <t xml:space="preserve">Код дохода по бюджетной классификации</t>
  </si>
  <si>
    <t xml:space="preserve">Утвержденные бюджетные назначения</t>
  </si>
  <si>
    <t xml:space="preserve">Исполнено</t>
  </si>
  <si>
    <t xml:space="preserve">Неисполненные назначения</t>
  </si>
  <si>
    <t xml:space="preserve">% исполнения</t>
  </si>
  <si>
    <t xml:space="preserve">через финансовые органы</t>
  </si>
  <si>
    <t xml:space="preserve">итого</t>
  </si>
  <si>
    <t xml:space="preserve">4</t>
  </si>
  <si>
    <t xml:space="preserve">5</t>
  </si>
  <si>
    <t xml:space="preserve">6</t>
  </si>
  <si>
    <t xml:space="preserve">7</t>
  </si>
  <si>
    <t xml:space="preserve">Доходы бюджета - всего  </t>
  </si>
  <si>
    <t xml:space="preserve">010</t>
  </si>
  <si>
    <t xml:space="preserve">х</t>
  </si>
  <si>
    <t xml:space="preserve">-</t>
  </si>
  <si>
    <t xml:space="preserve">в том числе:</t>
  </si>
  <si>
    <t xml:space="preserve">НАЛОГОВЫЕ И НЕНАЛОГОВЫЕ ДОХОДЫ</t>
  </si>
  <si>
    <t xml:space="preserve">10010000000000000000</t>
  </si>
  <si>
    <t xml:space="preserve">НАЛОГИ НА ТОВАРЫ (РАБОТЫ, УСЛУГИ), РЕАЛИЗУЕМЫЕ НА ТЕРРИТОРИИ РОССИЙСКОЙ ФЕДЕРАЦИИ</t>
  </si>
  <si>
    <t xml:space="preserve">10010300000000000000</t>
  </si>
  <si>
    <t xml:space="preserve">Акцизы по подакцизным товарам (продукции), производимым на территории Российской Федерации</t>
  </si>
  <si>
    <t xml:space="preserve">10010302000010000110</t>
  </si>
  <si>
    <t xml:space="preserve"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</si>
  <si>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10010302230010000110</t>
  </si>
  <si>
    <t xml:space="preserve"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</si>
  <si>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10010302231010000110</t>
  </si>
  <si>
    <t xml:space="preserve"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</si>
  <si>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10010302240010000110</t>
  </si>
  <si>
    <t xml:space="preserve"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</si>
  <si>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10010302241010000110</t>
  </si>
  <si>
    <t xml:space="preserve"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</si>
  <si>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10010302250010000110</t>
  </si>
  <si>
    <t xml:space="preserve"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</si>
  <si>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10010302251010000110</t>
  </si>
  <si>
    <t xml:space="preserve"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</si>
  <si>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10010302260010000110</t>
  </si>
  <si>
    <t xml:space="preserve"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</si>
  <si>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10010302261010000110</t>
  </si>
  <si>
    <t xml:space="preserve">18210000000000000000</t>
  </si>
  <si>
    <t xml:space="preserve">НАЛОГИ НА ПРИБЫЛЬ, ДОХОДЫ</t>
  </si>
  <si>
    <t xml:space="preserve">18210100000000000000</t>
  </si>
  <si>
    <t xml:space="preserve">Налог на доходы физических лиц</t>
  </si>
  <si>
    <t xml:space="preserve">18210102000010000110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</si>
  <si>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</si>
  <si>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18210102010010000110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</si>
  <si>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</si>
  <si>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18210102010011000110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</si>
  <si>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</si>
  <si>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 xml:space="preserve">18210102010012100110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</si>
  <si>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</si>
  <si>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 xml:space="preserve">18210102010013000110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</si>
  <si>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</si>
  <si>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18210102020010000110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</si>
  <si>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</si>
  <si>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18210102020011000110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</si>
  <si>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</si>
  <si>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 xml:space="preserve">18210102020012100110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</si>
  <si>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</si>
  <si>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18210102030010000110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</si>
  <si>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</si>
  <si>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18210102030011000110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</si>
  <si>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</si>
  <si>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 xml:space="preserve">18210102030012100110</t>
  </si>
  <si>
    <t xml:space="preserve"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</si>
  <si>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18210102080010000110</t>
  </si>
  <si>
    <t xml:space="preserve">18210102080011000110</t>
  </si>
  <si>
    <t xml:space="preserve">НАЛОГИ НА СОВОКУПНЫЙ ДОХОД</t>
  </si>
  <si>
    <t xml:space="preserve">18210500000000000000</t>
  </si>
  <si>
    <t xml:space="preserve">Единый сельскохозяйственный налог</t>
  </si>
  <si>
    <t xml:space="preserve">18210503000010000110</t>
  </si>
  <si>
    <t xml:space="preserve">18210503010010000110</t>
  </si>
  <si>
    <t xml:space="preserve"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</si>
  <si>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 xml:space="preserve">18210503010011000110</t>
  </si>
  <si>
    <t xml:space="preserve">Единый сельскохозяйственный налог (пени по соответствующему платежу)</t>
  </si>
  <si>
    <t xml:space="preserve">18210503010012100110</t>
  </si>
  <si>
    <t xml:space="preserve"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</si>
  <si>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 xml:space="preserve">18210503010013000110</t>
  </si>
  <si>
    <t xml:space="preserve">НАЛОГИ НА ИМУЩЕСТВО</t>
  </si>
  <si>
    <t xml:space="preserve">18210600000000000000</t>
  </si>
  <si>
    <t xml:space="preserve">Налог на имущество физических лиц</t>
  </si>
  <si>
    <t xml:space="preserve">18210601000000000110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</si>
  <si>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</si>
  <si>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18210601030130000110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</si>
  <si>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</si>
  <si>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 xml:space="preserve">18210601030131000110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</si>
  <si>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</si>
  <si>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 xml:space="preserve">18210601030132100110</t>
  </si>
  <si>
    <t xml:space="preserve">Земельный налог</t>
  </si>
  <si>
    <t xml:space="preserve">18210606000000000110</t>
  </si>
  <si>
    <t xml:space="preserve">Земельный налог с организаций</t>
  </si>
  <si>
    <t xml:space="preserve">18210606030000000110</t>
  </si>
  <si>
    <t xml:space="preserve">Земельный налог с организаций, обладающих земельным участком, расположенным в границах городских поселений</t>
  </si>
  <si>
    <t xml:space="preserve">18210606033130000110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</si>
  <si>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</si>
  <si>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18210606033131000110</t>
  </si>
  <si>
    <t xml:space="preserve"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</si>
  <si>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 xml:space="preserve">18210606033132100110</t>
  </si>
  <si>
    <t xml:space="preserve">Земельный налог с физических лиц</t>
  </si>
  <si>
    <t xml:space="preserve">18210606040000000110</t>
  </si>
  <si>
    <t xml:space="preserve">Земельный налог с физических лиц, обладающих земельным участком, расположенным в границах городских поселений</t>
  </si>
  <si>
    <t xml:space="preserve">18210606043130000110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</si>
  <si>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</si>
  <si>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</si>
  <si>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</si>
  <si>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 xml:space="preserve">18210606043132100110</t>
  </si>
  <si>
    <t xml:space="preserve">90010000000000000000</t>
  </si>
  <si>
    <t xml:space="preserve">ДОХОДЫ ОТ ИСПОЛЬЗОВАНИЯ ИМУЩЕСТВА, НАХОДЯЩЕГОСЯ В ГОСУДАРСТВЕННОЙ И МУНИЦИПАЛЬНОЙ СОБСТВЕННОСТИ</t>
  </si>
  <si>
    <t xml:space="preserve">90011100000000000000</t>
  </si>
  <si>
    <t xml:space="preserve"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</si>
  <si>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90011105000000000120</t>
  </si>
  <si>
    <t xml:space="preserve"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</si>
  <si>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90011105010000000120</t>
  </si>
  <si>
    <t xml:space="preserve"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</si>
  <si>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90011105013130000120</t>
  </si>
  <si>
    <t xml:space="preserve">90910000000000000000</t>
  </si>
  <si>
    <t xml:space="preserve">90911100000000000000</t>
  </si>
  <si>
    <t xml:space="preserve">90911105000000000120</t>
  </si>
  <si>
    <t xml:space="preserve">90911105010000000120</t>
  </si>
  <si>
    <t xml:space="preserve">90911105013130000120</t>
  </si>
  <si>
    <t xml:space="preserve">Доходы от сдачи в аренду имущества, составляющего государственную (муниципальную) казну (за исключением земельных участков)</t>
  </si>
  <si>
    <t xml:space="preserve">90911105070000000120</t>
  </si>
  <si>
    <t xml:space="preserve">Доходы от сдачи в аренду имущества, составляющего казну городских поселений (за исключением земельных участков)</t>
  </si>
  <si>
    <t xml:space="preserve">90911105075130000120</t>
  </si>
  <si>
    <t xml:space="preserve"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</si>
  <si>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90911109000000000120</t>
  </si>
  <si>
    <t xml:space="preserve"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</si>
  <si>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90911109040000000120</t>
  </si>
  <si>
    <t xml:space="preserve"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</si>
  <si>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90911109045130000120</t>
  </si>
  <si>
    <t xml:space="preserve">ДОХОДЫ ОТ ПРОДАЖИ МАТЕРИАЛЬНЫХ И НЕМАТЕРИАЛЬНЫХ АКТИВОВ</t>
  </si>
  <si>
    <t xml:space="preserve">90911400000000000000</t>
  </si>
  <si>
    <t xml:space="preserve"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</si>
  <si>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90911402000000000000</t>
  </si>
  <si>
    <t xml:space="preserve"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</si>
  <si>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90911402050130000410</t>
  </si>
  <si>
    <t xml:space="preserve"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</si>
  <si>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90911402053130000410</t>
  </si>
  <si>
    <t xml:space="preserve">Доходы от продажи земельных участков, находящихся в государственной и муниципальной собственности</t>
  </si>
  <si>
    <t xml:space="preserve">90911406000000000430</t>
  </si>
  <si>
    <t xml:space="preserve">Доходы от продажи земельных участков, государственная собственность на которые не разграничена</t>
  </si>
  <si>
    <t xml:space="preserve">90911406010000000430</t>
  </si>
  <si>
    <t xml:space="preserve"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</si>
  <si>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90911406013130000430</t>
  </si>
  <si>
    <t xml:space="preserve">БЕЗВОЗМЕЗДНЫЕ ПОСТУПЛЕНИЯ</t>
  </si>
  <si>
    <t xml:space="preserve">90920000000000000000</t>
  </si>
  <si>
    <t xml:space="preserve">БЕЗВОЗМЕЗДНЫЕ ПОСТУПЛЕНИЯ ОТ ДРУГИХ БЮДЖЕТОВ БЮДЖЕТНОЙ СИСТЕМЫ РОССИЙСКОЙ ФЕДЕРАЦИИ</t>
  </si>
  <si>
    <t xml:space="preserve">90920200000000000000</t>
  </si>
  <si>
    <t xml:space="preserve">Субсидии бюджетам бюджетной системы Российской Федерации (межбюджетные субсидии)</t>
  </si>
  <si>
    <t xml:space="preserve">90920220000000000150</t>
  </si>
  <si>
    <t xml:space="preserve"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</si>
  <si>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90920220299000000150</t>
  </si>
  <si>
    <t xml:space="preserve"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</si>
  <si>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90920220299130000150</t>
  </si>
  <si>
    <t xml:space="preserve"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</si>
  <si>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90920220302000000150</t>
  </si>
  <si>
    <t xml:space="preserve"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</si>
  <si>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90920220302130000150</t>
  </si>
  <si>
    <t xml:space="preserve">Субсидии бюджетам на реализацию программ формирования современной городской среды</t>
  </si>
  <si>
    <t xml:space="preserve">90920225555000000150</t>
  </si>
  <si>
    <t xml:space="preserve">Субсидии бюджетам городских поселений на реализацию программ формирования современной городской среды</t>
  </si>
  <si>
    <t xml:space="preserve">90920225555130000150</t>
  </si>
  <si>
    <t xml:space="preserve">Субсидии бюджетам на обеспечение комплексного развития сельских территорий</t>
  </si>
  <si>
    <t xml:space="preserve">90920225576000000150</t>
  </si>
  <si>
    <t xml:space="preserve">Субсидии бюджетам городских поселений на обеспечение комплексного развития сельских территорий</t>
  </si>
  <si>
    <t xml:space="preserve">90920225576130000150</t>
  </si>
  <si>
    <t xml:space="preserve">Прочие субсидии</t>
  </si>
  <si>
    <t xml:space="preserve">90920229999000000150</t>
  </si>
  <si>
    <t xml:space="preserve">Прочие субсидии бюджетам городских поселений</t>
  </si>
  <si>
    <t xml:space="preserve">90920229999130000150</t>
  </si>
  <si>
    <t xml:space="preserve">Субвенции бюджетам бюджетной системы Российской Федерации</t>
  </si>
  <si>
    <t xml:space="preserve">90920230000000000150</t>
  </si>
  <si>
    <t xml:space="preserve">Субвенции местным бюджетам на выполнение передаваемых полномочий субъектов Российской Федерации</t>
  </si>
  <si>
    <t xml:space="preserve">90920230024000000150</t>
  </si>
  <si>
    <t xml:space="preserve">Субвенции бюджетам городских поселений на выполнение передаваемых полномочий субъектов Российской Федерации</t>
  </si>
  <si>
    <t xml:space="preserve">90920230024130000150</t>
  </si>
  <si>
    <t xml:space="preserve"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</si>
  <si>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90920235118000000150</t>
  </si>
  <si>
    <t xml:space="preserve">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</si>
  <si>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90920235118130000150</t>
  </si>
  <si>
    <t xml:space="preserve">Иные межбюджетные трансферты</t>
  </si>
  <si>
    <t xml:space="preserve">90920240000000000150</t>
  </si>
  <si>
    <t xml:space="preserve">Прочие межбюджетные трансферты, передаваемые бюджетам</t>
  </si>
  <si>
    <t xml:space="preserve">90920249999000000150</t>
  </si>
  <si>
    <t xml:space="preserve">Прочие межбюджетные трансферты, передаваемые бюджетам городских поселений</t>
  </si>
  <si>
    <t xml:space="preserve">90920249999130000150</t>
  </si>
  <si>
    <r>
      <rPr>
        <sz val="8"/>
        <rFont val="Times New Roman"/>
        <family val="1"/>
        <charset val="204"/>
      </rPr>
      <t xml:space="preserve">Приложение 2 к Постановлению Администрации Торбеевского городского поселения Торбеевского муниципального района Республики Мордовия:  </t>
    </r>
    <r>
      <rPr>
        <sz val="8"/>
        <color rgb="FF000000"/>
        <rFont val="Times New Roman"/>
        <family val="1"/>
        <charset val="204"/>
      </rPr>
      <t xml:space="preserve">«Об исполнении бюджета Торбеевского городского поселения Торбеевского муниципального района Республики Мордовия
</t>
    </r>
    <r>
      <rPr>
        <sz val="8"/>
        <rFont val="Times New Roman"/>
        <family val="1"/>
        <charset val="204"/>
      </rPr>
      <t xml:space="preserve">за 1 полугодие 2022 года»  №242от 05.08.2022г.  </t>
    </r>
  </si>
  <si>
    <t xml:space="preserve">                          Расходы бюджета</t>
  </si>
  <si>
    <t xml:space="preserve">Код расхода по бюджетной классификации</t>
  </si>
  <si>
    <t xml:space="preserve">Лимиты бюджетных обязательств</t>
  </si>
  <si>
    <t xml:space="preserve">         Исполнено</t>
  </si>
  <si>
    <t xml:space="preserve">Неисполненные  назначения</t>
  </si>
  <si>
    <t xml:space="preserve">по ассигнованиям</t>
  </si>
  <si>
    <t xml:space="preserve">по лимитам бюджетных обязательств</t>
  </si>
  <si>
    <t xml:space="preserve">3</t>
  </si>
  <si>
    <t xml:space="preserve">8</t>
  </si>
  <si>
    <t xml:space="preserve">Расходы бюджета - всего </t>
  </si>
  <si>
    <t xml:space="preserve">x</t>
  </si>
  <si>
    <t xml:space="preserve">Расходы на выплату по оплате труда Главы местной администрации</t>
  </si>
  <si>
    <t xml:space="preserve">90901046510041140000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</si>
  <si>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</si>
  <si>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90901046510041140100</t>
  </si>
  <si>
    <t xml:space="preserve">Расходы на выплаты персоналу государственных (муниципальных) органов</t>
  </si>
  <si>
    <t xml:space="preserve">90901046510041140120</t>
  </si>
  <si>
    <t xml:space="preserve">Фонд оплаты труда государственных (муниципальных) органов</t>
  </si>
  <si>
    <t xml:space="preserve">90901046510041140121</t>
  </si>
  <si>
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</si>
  <si>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90901046510041140129</t>
  </si>
  <si>
    <t xml:space="preserve">Расходы на выплаты по оплате труда работников органов местного самоуправления Республики Мордовия</t>
  </si>
  <si>
    <t xml:space="preserve">90901046520041110000</t>
  </si>
  <si>
    <t xml:space="preserve">90901046520041110100</t>
  </si>
  <si>
    <t xml:space="preserve">90901046520041110120</t>
  </si>
  <si>
    <t xml:space="preserve">90901046520041110121</t>
  </si>
  <si>
    <t xml:space="preserve">90901046520041110129</t>
  </si>
  <si>
    <t xml:space="preserve">Расходы на обеспечение функций органов местного самоуправления Республики Мордовия</t>
  </si>
  <si>
    <t xml:space="preserve">90901046520041120000</t>
  </si>
  <si>
    <t xml:space="preserve">90901046520041120100</t>
  </si>
  <si>
    <t xml:space="preserve">90901046520041120120</t>
  </si>
  <si>
    <t xml:space="preserve">Иные выплаты персоналу государственных (муниципальных) органов, за исключением фонда оплаты труда</t>
  </si>
  <si>
    <t xml:space="preserve">90901046520041120122</t>
  </si>
  <si>
    <t xml:space="preserve">Иные выплаты государственных (муниципальных) органов привлекаемым лицам</t>
  </si>
  <si>
    <t xml:space="preserve">90901046520041120123</t>
  </si>
  <si>
    <t xml:space="preserve">90901046520041120129</t>
  </si>
  <si>
    <t xml:space="preserve">Закупка товаров, работ и услуг для обеспечения государственных (муниципальных) нужд</t>
  </si>
  <si>
    <t xml:space="preserve">90901046520041120200</t>
  </si>
  <si>
    <t xml:space="preserve">Иные закупки товаров, работ и услуг для обеспечения государственных (муниципальных) нужд</t>
  </si>
  <si>
    <t xml:space="preserve">90901046520041120240</t>
  </si>
  <si>
    <t xml:space="preserve">Прочая закупка товаров, работ и услуг</t>
  </si>
  <si>
    <t xml:space="preserve">90901046520041120244</t>
  </si>
  <si>
    <t xml:space="preserve">Закупка энергетических ресурсов</t>
  </si>
  <si>
    <t xml:space="preserve">90901046520041120247</t>
  </si>
  <si>
    <t xml:space="preserve">Иные бюджетные ассигнования</t>
  </si>
  <si>
    <t xml:space="preserve">90901046520041120800</t>
  </si>
  <si>
    <t xml:space="preserve">Уплата налогов, сборов и иных платежей</t>
  </si>
  <si>
    <t xml:space="preserve">90901046520041120850</t>
  </si>
  <si>
    <t xml:space="preserve">Уплата налога на имущество организаций и земельного налога</t>
  </si>
  <si>
    <t xml:space="preserve">90901046520041120851</t>
  </si>
  <si>
    <t xml:space="preserve">Уплата прочих налогов, сборов</t>
  </si>
  <si>
    <t xml:space="preserve">90901046520041120852</t>
  </si>
  <si>
    <t xml:space="preserve">Уплата иных платежей</t>
  </si>
  <si>
    <t xml:space="preserve">90901046520041120853</t>
  </si>
  <si>
    <t xml:space="preserve"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</si>
  <si>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 xml:space="preserve">90901048910077150000</t>
  </si>
  <si>
    <t xml:space="preserve">90901048910077150200</t>
  </si>
  <si>
    <t xml:space="preserve">90901048910077150240</t>
  </si>
  <si>
    <t xml:space="preserve">90901048910077150244</t>
  </si>
  <si>
    <t xml:space="preserve">Резервные фонды</t>
  </si>
  <si>
    <t xml:space="preserve">90901118910041180000</t>
  </si>
  <si>
    <t xml:space="preserve">90901118910041180800</t>
  </si>
  <si>
    <t xml:space="preserve">Резервные средства</t>
  </si>
  <si>
    <t xml:space="preserve">90901118910041180870</t>
  </si>
  <si>
    <t xml:space="preserve">Исполнение судебных актов, предусматривающих обращение взыскания на средства местного бюджета Республики Мордовия</t>
  </si>
  <si>
    <t xml:space="preserve">90901138910041220000</t>
  </si>
  <si>
    <t xml:space="preserve">90901138910041220800</t>
  </si>
  <si>
    <t xml:space="preserve">Исполнение судебных актов</t>
  </si>
  <si>
    <t xml:space="preserve">90901138910041220830</t>
  </si>
  <si>
    <t xml:space="preserve">Исполнение судебных актов Российской Федерации и мировых соглашений по возмещению причиненного вреда</t>
  </si>
  <si>
    <t xml:space="preserve">90901138910041220831</t>
  </si>
  <si>
    <t xml:space="preserve">Осуществление первичного воинского учета на территориях, где отсутствуют военные комиссариаты.</t>
  </si>
  <si>
    <t xml:space="preserve">90902038910051180000</t>
  </si>
  <si>
    <t xml:space="preserve">90902038910051180100</t>
  </si>
  <si>
    <t xml:space="preserve">90902038910051180120</t>
  </si>
  <si>
    <t xml:space="preserve">90902038910051180121</t>
  </si>
  <si>
    <t xml:space="preserve">90902038910051180122</t>
  </si>
  <si>
    <t xml:space="preserve">90902038910051180129</t>
  </si>
  <si>
    <t xml:space="preserve">90902038910051180200</t>
  </si>
  <si>
    <t xml:space="preserve">90902038910051180240</t>
  </si>
  <si>
    <t xml:space="preserve">90902038910051180244</t>
  </si>
  <si>
    <t xml:space="preserve">90903108910042130000</t>
  </si>
  <si>
    <t xml:space="preserve">90903108910042130200</t>
  </si>
  <si>
    <t xml:space="preserve">90903108910042130240</t>
  </si>
  <si>
    <t xml:space="preserve">90903108910042130244</t>
  </si>
  <si>
    <t xml:space="preserve">Иные межбюджетные трансферты для выполнения работ по бесхозному гидротехническому сооружению по пропуску весеннего паводка</t>
  </si>
  <si>
    <t xml:space="preserve">90903108910080190000</t>
  </si>
  <si>
    <t xml:space="preserve">90903108910080190200</t>
  </si>
  <si>
    <t xml:space="preserve">90903108910080190240</t>
  </si>
  <si>
    <t xml:space="preserve">90903108910080190244</t>
  </si>
  <si>
    <t xml:space="preserve">Проектно-изыскательские работы</t>
  </si>
  <si>
    <t xml:space="preserve">9090409270F142570000</t>
  </si>
  <si>
    <t xml:space="preserve">Капитальные вложения в объекты государственной (муниципальной) собственности</t>
  </si>
  <si>
    <t xml:space="preserve">9090409270F142570400</t>
  </si>
  <si>
    <t xml:space="preserve">Бюджетные инвестиции</t>
  </si>
  <si>
    <t xml:space="preserve">9090409270F142570410</t>
  </si>
  <si>
    <t xml:space="preserve">Бюджетные инвестиции в объекты капитального строительства государственной (муниципальной) собственности</t>
  </si>
  <si>
    <t xml:space="preserve">9090409270F142570414</t>
  </si>
  <si>
    <t xml:space="preserve">Капитальны ремонт,ремонт и содержание автомобильных дорог общего пользования местного значения и искусственных сооружений на них за счет средств местного бюджета</t>
  </si>
  <si>
    <t xml:space="preserve">90904098910042340000</t>
  </si>
  <si>
    <t xml:space="preserve">90904098910042340200</t>
  </si>
  <si>
    <t xml:space="preserve">90904098910042340240</t>
  </si>
  <si>
    <t xml:space="preserve">90904098910042340244</t>
  </si>
  <si>
    <t xml:space="preserve">Содержание автомобильных дорог общего пользования местного значения и искусственных сооружений к ним.</t>
  </si>
  <si>
    <t xml:space="preserve">90904098910042510000</t>
  </si>
  <si>
    <t xml:space="preserve">90904098910042510200</t>
  </si>
  <si>
    <t xml:space="preserve">90904098910042510240</t>
  </si>
  <si>
    <t xml:space="preserve">90904098910042510244</t>
  </si>
  <si>
    <t xml:space="preserve">Капитальный ремонт и ремонт автомобильных дорог общего пользования местного значения</t>
  </si>
  <si>
    <t xml:space="preserve">90904098910057840000</t>
  </si>
  <si>
    <t xml:space="preserve">90904098910057840200</t>
  </si>
  <si>
    <t xml:space="preserve">90904098910057840240</t>
  </si>
  <si>
    <t xml:space="preserve">90904098910057840244</t>
  </si>
  <si>
    <t xml:space="preserve">Капитальный ремонт и ремонт дворовых территорий многоквартирных домов, проездов к дворовым территориям многоквартирных домов населенных пунктов</t>
  </si>
  <si>
    <t xml:space="preserve">909040989100S6250000</t>
  </si>
  <si>
    <t xml:space="preserve">909040989100S6250200</t>
  </si>
  <si>
    <t xml:space="preserve">909040989100S6250240</t>
  </si>
  <si>
    <t xml:space="preserve">909040989100S6250244</t>
  </si>
  <si>
    <t xml:space="preserve">Мероприятия по землеустройству и землепользованию</t>
  </si>
  <si>
    <t xml:space="preserve">90904128910042370000</t>
  </si>
  <si>
    <t xml:space="preserve">90904128910042370200</t>
  </si>
  <si>
    <t xml:space="preserve">90904128910042370240</t>
  </si>
  <si>
    <t xml:space="preserve">90904128910042370244</t>
  </si>
  <si>
    <t xml:space="preserve"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</si>
  <si>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90904128910042370245</t>
  </si>
  <si>
    <t xml:space="preserve">Переселение граждан из аварийного жилищного фонда за счет средств, поступивших от Фонда содействия реформированию жилищно-коммунального хозяйства</t>
  </si>
  <si>
    <t xml:space="preserve">9090501041F367483000</t>
  </si>
  <si>
    <t xml:space="preserve">9090501041F367483400</t>
  </si>
  <si>
    <t xml:space="preserve">9090501041F367483410</t>
  </si>
  <si>
    <t xml:space="preserve">Бюджетные инвестиции на приобретение объектов недвижимого имущества в государственную (муниципальную) собственность</t>
  </si>
  <si>
    <t xml:space="preserve">9090501041F367483412</t>
  </si>
  <si>
    <t xml:space="preserve">Мероприятия по переселению граждан из аварийного жилищного фонда</t>
  </si>
  <si>
    <t xml:space="preserve">9090501041F367484000</t>
  </si>
  <si>
    <t xml:space="preserve">9090501041F367484400</t>
  </si>
  <si>
    <t xml:space="preserve">9090501041F367484410</t>
  </si>
  <si>
    <t xml:space="preserve">9090501041F367484412</t>
  </si>
  <si>
    <t xml:space="preserve">Переселение граждан из аварийного жилищного фонда за счет средств местного бюджета</t>
  </si>
  <si>
    <t xml:space="preserve">9090501041F36748S000</t>
  </si>
  <si>
    <t xml:space="preserve">9090501041F36748S400</t>
  </si>
  <si>
    <t xml:space="preserve">9090501041F36748S410</t>
  </si>
  <si>
    <t xml:space="preserve">9090501041F36748S412</t>
  </si>
  <si>
    <t xml:space="preserve">Благоустройство сельских территорий (Взносы на капитальный ремонт МКД)</t>
  </si>
  <si>
    <t xml:space="preserve">90905018910042360000</t>
  </si>
  <si>
    <t xml:space="preserve">90905018910042360200</t>
  </si>
  <si>
    <t xml:space="preserve">90905018910042360240</t>
  </si>
  <si>
    <t xml:space="preserve">90905018910042360244</t>
  </si>
  <si>
    <t xml:space="preserve">9090502270F142570000</t>
  </si>
  <si>
    <t xml:space="preserve">9090502270F142570400</t>
  </si>
  <si>
    <t xml:space="preserve">9090502270F142570410</t>
  </si>
  <si>
    <t xml:space="preserve">9090502270F142570414</t>
  </si>
  <si>
    <t xml:space="preserve">Проектно-изыскательские работы по региональному поректу "Чистая вода"</t>
  </si>
  <si>
    <t xml:space="preserve">9090502270F542570000</t>
  </si>
  <si>
    <t xml:space="preserve">9090502270F542570400</t>
  </si>
  <si>
    <t xml:space="preserve">9090502270F542570410</t>
  </si>
  <si>
    <t xml:space="preserve">9090502270F542570414</t>
  </si>
  <si>
    <t xml:space="preserve">Мероприятия в области жилищно-коммунального хозяйства</t>
  </si>
  <si>
    <t xml:space="preserve">90905028910042020000</t>
  </si>
  <si>
    <t xml:space="preserve">90905028910042020200</t>
  </si>
  <si>
    <t xml:space="preserve">90905028910042020240</t>
  </si>
  <si>
    <t xml:space="preserve">90905028910042020244</t>
  </si>
  <si>
    <t xml:space="preserve">Выполнение геоизыскательских работ, разработка проектно-сметной документации, в рамках федерального проекта "Городская среда"</t>
  </si>
  <si>
    <t xml:space="preserve">9090503040F242570000</t>
  </si>
  <si>
    <t xml:space="preserve">9090503040F242570200</t>
  </si>
  <si>
    <t xml:space="preserve">9090503040F242570240</t>
  </si>
  <si>
    <t xml:space="preserve">Закупка товаров, работ, услуг в целях капитального ремонта государственного (муниципального) имущества</t>
  </si>
  <si>
    <t xml:space="preserve">9090503040F242570243</t>
  </si>
  <si>
    <t xml:space="preserve">9090503040F243040000</t>
  </si>
  <si>
    <t xml:space="preserve">9090503040F243040200</t>
  </si>
  <si>
    <t xml:space="preserve">9090503040F243040240</t>
  </si>
  <si>
    <t xml:space="preserve">9090503040F243040243</t>
  </si>
  <si>
    <t xml:space="preserve">Благоустройство общественных территорий</t>
  </si>
  <si>
    <t xml:space="preserve">9090503040F255551000</t>
  </si>
  <si>
    <t xml:space="preserve">9090503040F255551200</t>
  </si>
  <si>
    <t xml:space="preserve">9090503040F255551240</t>
  </si>
  <si>
    <t xml:space="preserve">9090503040F255551243</t>
  </si>
  <si>
    <t xml:space="preserve">Благоустройство сельских территорий</t>
  </si>
  <si>
    <t xml:space="preserve">909050322001L5764000</t>
  </si>
  <si>
    <t xml:space="preserve">909050322001L5764200</t>
  </si>
  <si>
    <t xml:space="preserve">909050322001L5764240</t>
  </si>
  <si>
    <t xml:space="preserve">909050322001L5764244</t>
  </si>
  <si>
    <t xml:space="preserve">Мероприятия по энергосбережению и повышению энергоэффективности</t>
  </si>
  <si>
    <t xml:space="preserve">90905038910042090000</t>
  </si>
  <si>
    <t xml:space="preserve">90905038910042090200</t>
  </si>
  <si>
    <t xml:space="preserve">90905038910042090240</t>
  </si>
  <si>
    <t xml:space="preserve">90905038910042090244</t>
  </si>
  <si>
    <t xml:space="preserve">Уличное освещение</t>
  </si>
  <si>
    <t xml:space="preserve">90905038910043010000</t>
  </si>
  <si>
    <t xml:space="preserve">90905038910043010200</t>
  </si>
  <si>
    <t xml:space="preserve">90905038910043010240</t>
  </si>
  <si>
    <t xml:space="preserve">90905038910043010247</t>
  </si>
  <si>
    <t xml:space="preserve">Озеленение</t>
  </si>
  <si>
    <t xml:space="preserve">90905038910043020000</t>
  </si>
  <si>
    <t xml:space="preserve">90905038910043020200</t>
  </si>
  <si>
    <t xml:space="preserve">90905038910043020240</t>
  </si>
  <si>
    <t xml:space="preserve">90905038910043020244</t>
  </si>
  <si>
    <t xml:space="preserve">Работы, услуги по содержанию имущества.</t>
  </si>
  <si>
    <t xml:space="preserve">90905038910043040000</t>
  </si>
  <si>
    <t xml:space="preserve">90905038910043040200</t>
  </si>
  <si>
    <t xml:space="preserve">90905038910043040240</t>
  </si>
  <si>
    <t xml:space="preserve">90905038910043040243</t>
  </si>
  <si>
    <t xml:space="preserve">90905038910043040244</t>
  </si>
  <si>
    <t xml:space="preserve">90905038910043040247</t>
  </si>
  <si>
    <t xml:space="preserve">Мероприятия в области культуры</t>
  </si>
  <si>
    <t xml:space="preserve">90908018910042250000</t>
  </si>
  <si>
    <t xml:space="preserve">90908018910042250200</t>
  </si>
  <si>
    <t xml:space="preserve">90908018910042250240</t>
  </si>
  <si>
    <t xml:space="preserve">90908018910042250244</t>
  </si>
  <si>
    <t xml:space="preserve">Доплаты к пенсиям муниципальных служащих Республики Мордовия</t>
  </si>
  <si>
    <t xml:space="preserve">90910018910003010000</t>
  </si>
  <si>
    <t xml:space="preserve">Социальное обеспечение и иные выплаты населению</t>
  </si>
  <si>
    <t xml:space="preserve">90910018910003010300</t>
  </si>
  <si>
    <t xml:space="preserve">Публичные нормативные социальные выплаты гражданам</t>
  </si>
  <si>
    <t xml:space="preserve">90910018910003010310</t>
  </si>
  <si>
    <t xml:space="preserve">Иные пенсии, социальные доплаты к пенсиям</t>
  </si>
  <si>
    <t xml:space="preserve">90910018910003010312</t>
  </si>
  <si>
    <t xml:space="preserve">Проценты за кредиты</t>
  </si>
  <si>
    <t xml:space="preserve">90913018910041240000</t>
  </si>
  <si>
    <t xml:space="preserve">Обслуживание государственного (муниципального) долга</t>
  </si>
  <si>
    <t xml:space="preserve">90913018910041240700</t>
  </si>
  <si>
    <t xml:space="preserve">Обслуживание муниципального долга</t>
  </si>
  <si>
    <t xml:space="preserve">90913018910041240730</t>
  </si>
  <si>
    <t xml:space="preserve">Результат исполнения бюджета                 (дефицит / профицит)</t>
  </si>
  <si>
    <r>
      <rPr>
        <sz val="8"/>
        <rFont val="Arial"/>
        <family val="2"/>
        <charset val="1"/>
      </rPr>
      <t xml:space="preserve">Приложение 3 к Постановлению </t>
    </r>
    <r>
      <rPr>
        <sz val="8"/>
        <rFont val="Times New Roman"/>
        <family val="1"/>
        <charset val="204"/>
      </rPr>
      <t xml:space="preserve">Администрации Торбеевского городского поселения Торбеевского муниципального района Республики Мордовия:  </t>
    </r>
    <r>
      <rPr>
        <sz val="8"/>
        <color rgb="FF000000"/>
        <rFont val="Times New Roman"/>
        <family val="1"/>
        <charset val="204"/>
      </rPr>
      <t xml:space="preserve">«Об исполнении бюджета Торбеевского городского поселения Торбеевского муниципального района Республики Мордовия
</t>
    </r>
    <r>
      <rPr>
        <sz val="8"/>
        <rFont val="Times New Roman"/>
        <family val="1"/>
        <charset val="204"/>
      </rPr>
      <t xml:space="preserve">за 1 полугодие 2022 года»  №242от 05.08.2022г.  </t>
    </r>
  </si>
  <si>
    <t xml:space="preserve">Источники финансирования дефицита бюджета</t>
  </si>
  <si>
    <t xml:space="preserve">Наименование показателя</t>
  </si>
  <si>
    <t xml:space="preserve">Код источника финансирования по бюджетной классификации</t>
  </si>
  <si>
    <t xml:space="preserve">9</t>
  </si>
  <si>
    <t xml:space="preserve">Источники финансирования дефицита бюджета - всего</t>
  </si>
  <si>
    <t xml:space="preserve">источники внутреннего финансирования бюджета</t>
  </si>
  <si>
    <t xml:space="preserve">из них:</t>
  </si>
  <si>
    <t xml:space="preserve">Бюджетные кредиты из других бюджетов бюджетной системы Российской Федерации</t>
  </si>
  <si>
    <t xml:space="preserve">90901030000000000000</t>
  </si>
  <si>
    <t xml:space="preserve">Бюджетные кредиты из других бюджетов бюджетной системы Российской Федерации в валюте Российской Федерации</t>
  </si>
  <si>
    <t xml:space="preserve">90901030100000000000</t>
  </si>
  <si>
    <t xml:space="preserve">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</si>
  <si>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90901030100000000800</t>
  </si>
  <si>
    <t xml:space="preserve">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</si>
  <si>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 xml:space="preserve">90901030100130000810</t>
  </si>
  <si>
    <t xml:space="preserve">источники внешнего финансирования бюджета</t>
  </si>
  <si>
    <t xml:space="preserve">Изменение остатков средств</t>
  </si>
  <si>
    <t xml:space="preserve">  Увеличение остатков средств бюджетов</t>
  </si>
  <si>
    <t xml:space="preserve">00001050000000000500</t>
  </si>
  <si>
    <t xml:space="preserve">  Уменьшение остатков средств бюджетов</t>
  </si>
  <si>
    <t xml:space="preserve">00001050000000000600</t>
  </si>
  <si>
    <t xml:space="preserve">Изменение остатков по расчетам (стр.810 + 820)</t>
  </si>
  <si>
    <t xml:space="preserve">800</t>
  </si>
  <si>
    <t xml:space="preserve">Изменение остатков по расчетам с органами, организующими исполнение бюджета       (стр.811 + 812)</t>
  </si>
  <si>
    <t xml:space="preserve">810</t>
  </si>
  <si>
    <t xml:space="preserve">увеличение счетов расчетов (дебетовый остаток счета 121002000)</t>
  </si>
  <si>
    <t xml:space="preserve">811</t>
  </si>
  <si>
    <t xml:space="preserve">уменьшение счетов расчетов (кредитовый остаток счета 130405000)</t>
  </si>
  <si>
    <t xml:space="preserve">812</t>
  </si>
  <si>
    <t xml:space="preserve">Изменение остатков по внутренним расчетам (стр.821 + стр. 822) в том числе:</t>
  </si>
  <si>
    <t xml:space="preserve">820</t>
  </si>
  <si>
    <t xml:space="preserve">увеличение остатков по внутренним расчетам </t>
  </si>
  <si>
    <t xml:space="preserve">821</t>
  </si>
  <si>
    <t xml:space="preserve">уменьшение остатков по внутренним расчетам </t>
  </si>
  <si>
    <t xml:space="preserve">822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</si>
</sst>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#,##0.00_ ;\-#,##0.00"/>
    <numFmt numFmtId="166" formatCode="#,##0.00"/>
    <numFmt numFmtId="167" formatCode="0.00"/>
    <numFmt numFmtId="168" formatCode="@"/>
    <numFmt numFmtId="169" formatCode="#,##0"/>
    <numFmt numFmtId="170" formatCode="dd\.mm\.yyyy"/>
  </numFmts>
  <fonts count="32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color rgb="FF000000"/>
      <name val="Arial Cyr"/>
      <family val="0"/>
      <charset val="1"/>
    </font>
    <font>
      <sz val="11"/>
      <color rgb="FF000000"/>
      <name val="Calibri"/>
      <family val="0"/>
      <charset val="1"/>
    </font>
    <font>
      <sz val="8"/>
      <color rgb="FF000000"/>
      <name val="Arial Cyr"/>
      <family val="0"/>
      <charset val="1"/>
    </font>
    <font>
      <b val="true"/>
      <sz val="11"/>
      <color rgb="FF000000"/>
      <name val="Arial Cyr"/>
      <family val="0"/>
      <charset val="1"/>
    </font>
    <font>
      <sz val="10"/>
      <color rgb="FF000000"/>
      <name val="Arial Cyr"/>
      <family val="0"/>
      <charset val="1"/>
    </font>
    <font>
      <sz val="8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sz val="7"/>
      <color rgb="FF000000"/>
      <name val="Arial"/>
      <family val="0"/>
      <charset val="1"/>
    </font>
    <font>
      <sz val="9"/>
      <color rgb="FF000000"/>
      <name val="Times New Roman"/>
      <family val="0"/>
      <charset val="1"/>
    </font>
    <font>
      <sz val="9"/>
      <color rgb="FF000000"/>
      <name val="Calibri"/>
      <family val="0"/>
      <charset val="1"/>
    </font>
    <font>
      <u val="single"/>
      <sz val="9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11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b val="true"/>
      <sz val="10"/>
      <color rgb="FF000000"/>
      <name val="Times New Roman"/>
      <family val="0"/>
      <charset val="1"/>
    </font>
    <font>
      <u val="single"/>
      <sz val="8"/>
      <color rgb="FF000000"/>
      <name val="Arial"/>
      <family val="0"/>
      <charset val="1"/>
    </font>
    <font>
      <sz val="10"/>
      <color rgb="FF000000"/>
      <name val="Times New Roman"/>
      <family val="0"/>
      <charset val="1"/>
    </font>
    <font>
      <sz val="8"/>
      <color rgb="FF000000"/>
      <name val="Times New Roman"/>
      <family val="0"/>
      <charset val="1"/>
    </font>
    <font>
      <b val="true"/>
      <sz val="11"/>
      <color rgb="FF000000"/>
      <name val="Arial"/>
      <family val="0"/>
      <charset val="1"/>
    </font>
    <font>
      <sz val="8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 val="true"/>
      <sz val="8"/>
      <color rgb="FF000000"/>
      <name val="Arial"/>
      <family val="2"/>
      <charset val="1"/>
    </font>
    <font>
      <sz val="8"/>
      <color rgb="FF000000"/>
      <name val="Arial"/>
      <family val="2"/>
      <charset val="1"/>
    </font>
    <font>
      <sz val="11"/>
      <color rgb="FFFFFFFF"/>
      <name val="Calibri"/>
      <family val="2"/>
      <charset val="1"/>
    </font>
    <font>
      <sz val="8"/>
      <color rgb="FFFFFFFF"/>
      <name val="Arial"/>
      <family val="0"/>
      <charset val="1"/>
    </font>
    <font>
      <sz val="8"/>
      <color rgb="FFFFFFFF"/>
      <name val="Arial"/>
      <family val="2"/>
      <charset val="1"/>
    </font>
    <font>
      <sz val="8"/>
      <name val="Arial"/>
      <family val="2"/>
      <charset val="1"/>
    </font>
    <font>
      <u val="single"/>
      <sz val="8"/>
      <color rgb="FF00000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4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 style="thin"/>
      <bottom style="hair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 style="medium"/>
      <top style="thin"/>
      <bottom style="hair"/>
      <diagonal/>
    </border>
    <border diagonalUp="false" diagonalDown="false">
      <left/>
      <right style="medium"/>
      <top style="hair"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/>
      <right style="medium"/>
      <top style="hair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/>
      <bottom/>
      <diagonal/>
    </border>
  </borders>
  <cellStyleXfs count="188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6" fillId="0" borderId="4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8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4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1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1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6" fillId="0" borderId="1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1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8" fillId="0" borderId="1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3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8" fillId="0" borderId="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16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6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9" fillId="0" borderId="17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9" fontId="6" fillId="0" borderId="14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10" fillId="0" borderId="18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1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10" fillId="0" borderId="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8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8" fontId="6" fillId="0" border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2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1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0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8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1" fillId="0" borderId="1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6" fillId="0" borderId="1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11" fillId="0" borderId="18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5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8" fontId="9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9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2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9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9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9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8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20" fillId="0" borderId="3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1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5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9" fillId="0" borderId="26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9" fillId="0" borderId="1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8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3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9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8" fillId="0" borderId="3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1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22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8" fontId="6" fillId="0" borderId="1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8" fillId="0" borderId="3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8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5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6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3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6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6" fillId="0" borderId="13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6" fillId="0" borderId="3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6" fontId="6" fillId="0" borderId="3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26" applyFont="true" applyBorder="true" applyAlignment="true" applyProtection="true">
      <alignment horizontal="right" vertical="bottom" textRotation="0" wrapText="false" indent="0" shrinkToFit="true"/>
      <protection locked="true" hidden="false"/>
    </xf>
  </cellStyleXfs>
  <cellXfs count="15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22" fillId="0" borderId="5" xfId="152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22" fillId="0" borderId="5" xfId="152" applyFont="false" applyBorder="false" applyAlignment="false" applyProtection="false">
      <alignment horizontal="center" vertical="bottom" textRotation="0" wrapText="false" indent="0" shrinkToFit="false"/>
      <protection locked="true" hidden="false"/>
    </xf>
    <xf numFmtId="164" fontId="23" fillId="0" borderId="5" xfId="152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25" fillId="0" borderId="40" xfId="15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6" fillId="0" borderId="40" xfId="115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26" fillId="0" borderId="40" xfId="129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26" fillId="0" borderId="40" xfId="13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6" fillId="0" borderId="40" xfId="116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6" fillId="0" borderId="40" xfId="1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26" fillId="0" borderId="40" xfId="13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6" fillId="0" borderId="40" xfId="135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7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26" fillId="0" borderId="40" xfId="11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8" fontId="26" fillId="0" borderId="40" xfId="12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8" fontId="26" fillId="0" borderId="40" xfId="124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26" fillId="0" borderId="40" xfId="131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6" fontId="26" fillId="0" borderId="40" xfId="153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6" fontId="26" fillId="0" borderId="40" xfId="135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6" fontId="28" fillId="0" borderId="0" xfId="131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6" fontId="28" fillId="0" borderId="0" xfId="153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4" fontId="26" fillId="0" borderId="40" xfId="11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8" fontId="26" fillId="0" borderId="40" xfId="122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8" fontId="26" fillId="0" borderId="40" xfId="12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8" fontId="28" fillId="0" borderId="0" xfId="132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28" fillId="0" borderId="0" xfId="134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8" fontId="28" fillId="0" borderId="0" xfId="154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6" fillId="0" borderId="40" xfId="11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8" fontId="26" fillId="0" borderId="40" xfId="123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8" fontId="26" fillId="0" borderId="40" xfId="126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28" fillId="0" borderId="0" xfId="133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6" fontId="28" fillId="0" borderId="0" xfId="155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5" fillId="0" borderId="0" xfId="13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3" fillId="0" borderId="0" xfId="152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25" fillId="0" borderId="0" xfId="18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26" fillId="0" borderId="0" xfId="135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26" fillId="0" borderId="0" xfId="186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26" fillId="0" borderId="5" xfId="156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6" fillId="0" borderId="40" xfId="157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26" fillId="0" borderId="40" xfId="115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8" fontId="26" fillId="0" borderId="40" xfId="178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26" fillId="0" borderId="40" xfId="15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6" fillId="0" borderId="40" xfId="16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26" fillId="0" borderId="40" xfId="17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6" fillId="0" borderId="40" xfId="13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6" fillId="0" borderId="40" xfId="15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8" fontId="26" fillId="0" borderId="40" xfId="17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6" fontId="26" fillId="0" borderId="40" xfId="180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6" fontId="26" fillId="0" borderId="40" xfId="187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6" fontId="29" fillId="0" borderId="41" xfId="180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6" fontId="29" fillId="0" borderId="0" xfId="180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26" fillId="0" borderId="40" xfId="16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8" fontId="26" fillId="0" borderId="40" xfId="175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29" fillId="0" borderId="41" xfId="181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8" fontId="29" fillId="0" borderId="0" xfId="175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29" fillId="0" borderId="0" xfId="181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4" fontId="26" fillId="0" borderId="40" xfId="16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8" fontId="26" fillId="0" borderId="40" xfId="176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29" fillId="0" borderId="41" xfId="182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6" fontId="29" fillId="0" borderId="0" xfId="182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26" fillId="0" borderId="40" xfId="162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26" fillId="0" borderId="40" xfId="171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7" fillId="0" borderId="4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6" fillId="0" borderId="40" xfId="163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8" fontId="26" fillId="0" borderId="40" xfId="177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7" fontId="26" fillId="0" borderId="40" xfId="183" applyFont="true" applyBorder="true" applyAlignment="false" applyProtection="true">
      <alignment horizontal="center" vertical="bottom" textRotation="0" wrapText="false" indent="0" shrinkToFit="true"/>
      <protection locked="true" hidden="false"/>
    </xf>
    <xf numFmtId="166" fontId="26" fillId="0" borderId="40" xfId="184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7" fontId="26" fillId="0" borderId="40" xfId="28" applyFont="true" applyBorder="true" applyAlignment="false" applyProtection="true">
      <alignment horizontal="center" vertical="bottom" textRotation="0" wrapText="false" indent="0" shrinkToFit="true"/>
      <protection locked="true" hidden="false"/>
    </xf>
    <xf numFmtId="164" fontId="30" fillId="0" borderId="0" xfId="152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7" fillId="0" borderId="0" xfId="18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25" fillId="0" borderId="0" xfId="47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6" fillId="0" borderId="40" xfId="30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8" fontId="26" fillId="0" borderId="40" xfId="35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26" fillId="0" borderId="40" xfId="40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26" fillId="0" borderId="40" xfId="48" applyFont="true" applyBorder="true" applyAlignment="false" applyProtection="true">
      <alignment horizontal="center" vertical="top" textRotation="0" wrapText="false" indent="0" shrinkToFit="false"/>
      <protection locked="true" hidden="false"/>
    </xf>
    <xf numFmtId="164" fontId="26" fillId="0" borderId="40" xfId="31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26" fillId="0" borderId="40" xfId="36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8" fontId="26" fillId="0" borderId="40" xfId="179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6" fillId="0" borderId="40" xfId="32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4" fontId="26" fillId="0" borderId="40" xfId="37" applyFont="true" applyBorder="true" applyAlignment="false" applyProtection="true">
      <alignment horizontal="center" vertical="center" textRotation="0" wrapText="false" indent="0" shrinkToFit="true"/>
      <protection locked="true" hidden="false"/>
    </xf>
    <xf numFmtId="168" fontId="26" fillId="0" borderId="40" xfId="41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6" fontId="26" fillId="0" borderId="40" xfId="44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6" fontId="26" fillId="0" borderId="40" xfId="50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4" fontId="26" fillId="0" borderId="40" xfId="33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4" fontId="26" fillId="0" borderId="40" xfId="169" applyFont="true" applyBorder="true" applyAlignment="false" applyProtection="true">
      <alignment horizontal="center" vertical="center" textRotation="0" wrapText="false" indent="0" shrinkToFit="true"/>
      <protection locked="true" hidden="false"/>
    </xf>
    <xf numFmtId="165" fontId="26" fillId="0" borderId="40" xfId="181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4" fontId="26" fillId="0" borderId="40" xfId="49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6" fillId="0" borderId="40" xfId="51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6" fillId="0" borderId="40" xfId="38" applyFont="true" applyBorder="true" applyAlignment="false" applyProtection="true">
      <alignment horizontal="center" vertical="center" textRotation="0" wrapText="false" indent="0" shrinkToFit="true"/>
      <protection locked="true" hidden="false"/>
    </xf>
    <xf numFmtId="168" fontId="26" fillId="0" borderId="40" xfId="42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26" fillId="0" borderId="40" xfId="45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5" fontId="26" fillId="0" borderId="40" xfId="52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4" fontId="26" fillId="0" borderId="40" xfId="54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6" fontId="26" fillId="0" borderId="40" xfId="55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6" fontId="26" fillId="0" borderId="40" xfId="56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4" fontId="26" fillId="0" borderId="40" xfId="53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5" fontId="26" fillId="0" borderId="40" xfId="57" applyFont="true" applyBorder="true" applyAlignment="false" applyProtection="true">
      <alignment horizontal="center" vertical="center" textRotation="0" wrapText="false" indent="0" shrinkToFit="true"/>
      <protection locked="true" hidden="false"/>
    </xf>
    <xf numFmtId="164" fontId="26" fillId="0" borderId="40" xfId="59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9" fontId="26" fillId="0" borderId="40" xfId="60" applyFont="true" applyBorder="true" applyAlignment="false" applyProtection="true">
      <alignment horizontal="center" vertical="center" textRotation="0" wrapText="false" indent="0" shrinkToFit="true"/>
      <protection locked="true" hidden="false"/>
    </xf>
    <xf numFmtId="164" fontId="26" fillId="0" borderId="40" xfId="69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8" fontId="26" fillId="0" borderId="40" xfId="75" applyFont="true" applyBorder="true" applyAlignment="false" applyProtection="true">
      <alignment horizontal="center" vertical="bottom" textRotation="0" wrapText="true" indent="0" shrinkToFit="false"/>
      <protection locked="true" hidden="false"/>
    </xf>
    <xf numFmtId="168" fontId="26" fillId="0" borderId="40" xfId="84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26" fillId="0" borderId="40" xfId="99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8" fontId="26" fillId="0" borderId="40" xfId="104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8" fontId="26" fillId="0" borderId="40" xfId="76" applyFont="true" applyBorder="true" applyAlignment="false" applyProtection="true">
      <alignment horizontal="center" vertical="bottom" textRotation="0" wrapText="true" indent="0" shrinkToFit="false"/>
      <protection locked="true" hidden="false"/>
    </xf>
    <xf numFmtId="168" fontId="26" fillId="0" borderId="40" xfId="8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26" fillId="0" borderId="40" xfId="90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26" fillId="0" borderId="40" xfId="10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26" fillId="0" borderId="40" xfId="70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8" fontId="26" fillId="0" borderId="40" xfId="77" applyFont="true" applyBorder="true" applyAlignment="false" applyProtection="true">
      <alignment horizontal="center" vertical="bottom" textRotation="0" wrapText="true" indent="0" shrinkToFit="false"/>
      <protection locked="true" hidden="false"/>
    </xf>
    <xf numFmtId="168" fontId="26" fillId="0" borderId="40" xfId="86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26" fillId="0" borderId="40" xfId="91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26" fillId="0" borderId="40" xfId="106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8" fontId="26" fillId="0" borderId="40" xfId="78" applyFont="true" applyBorder="true" applyAlignment="false" applyProtection="true">
      <alignment horizontal="center" vertical="bottom" textRotation="0" wrapText="true" indent="0" shrinkToFit="false"/>
      <protection locked="true" hidden="false"/>
    </xf>
    <xf numFmtId="166" fontId="26" fillId="0" borderId="40" xfId="92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26" fillId="0" borderId="40" xfId="182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6" fontId="26" fillId="0" borderId="40" xfId="107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26" fillId="0" borderId="40" xfId="93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26" fillId="0" borderId="40" xfId="101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6" fontId="26" fillId="0" borderId="40" xfId="108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10" fillId="0" borderId="18" xfId="61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26" fillId="0" borderId="18" xfId="61" applyFont="tru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26" fillId="0" borderId="23" xfId="79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0" borderId="0" xfId="62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4" fontId="26" fillId="0" borderId="0" xfId="74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4" fontId="26" fillId="0" borderId="0" xfId="8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6" fillId="0" borderId="0" xfId="94" applyFont="true" applyBorder="true" applyAlignment="false" applyProtection="true">
      <alignment horizontal="center" vertical="bottom" textRotation="0" wrapText="true" indent="0" shrinkToFit="false"/>
      <protection locked="true" hidden="false"/>
    </xf>
    <xf numFmtId="164" fontId="26" fillId="0" borderId="0" xfId="113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31" fillId="0" borderId="0" xfId="103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3" fillId="0" borderId="0" xfId="9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1" fillId="0" borderId="0" xfId="63" applyFont="false" applyBorder="false" applyAlignment="false" applyProtection="true">
      <alignment horizontal="left" vertical="top" textRotation="0" wrapText="false" indent="0" shrinkToFit="false"/>
      <protection locked="true" hidden="false"/>
    </xf>
    <xf numFmtId="164" fontId="26" fillId="0" borderId="0" xfId="72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4" fontId="26" fillId="0" borderId="0" xfId="9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10" fillId="0" borderId="0" xfId="64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10" fillId="0" borderId="0" xfId="68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10" fillId="0" borderId="0" xfId="8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10" fillId="0" borderId="0" xfId="65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8" fontId="10" fillId="0" borderId="0" xfId="73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0" fillId="0" borderId="0" xfId="81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9" fillId="0" borderId="0" xfId="114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10" fillId="0" borderId="0" xfId="74" applyFont="false" applyBorder="true" applyAlignment="false" applyProtection="true">
      <alignment horizontal="left" vertical="bottom" textRotation="0" wrapText="true" indent="0" shrinkToFit="false"/>
      <protection locked="true" hidden="false"/>
    </xf>
    <xf numFmtId="164" fontId="10" fillId="0" borderId="0" xfId="64" applyFont="false" applyBorder="true" applyAlignment="false" applyProtection="true">
      <alignment horizontal="center" vertical="bottom" textRotation="0" wrapText="true" indent="0" shrinkToFit="false"/>
      <protection locked="true" hidden="false"/>
    </xf>
    <xf numFmtId="164" fontId="11" fillId="0" borderId="0" xfId="66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11" fillId="0" borderId="0" xfId="72" applyFont="false" applyBorder="false" applyAlignment="false" applyProtection="true">
      <alignment horizontal="center" vertical="top" textRotation="0" wrapText="false" indent="0" shrinkToFit="false"/>
      <protection locked="true" hidden="false"/>
    </xf>
    <xf numFmtId="164" fontId="11" fillId="0" borderId="0" xfId="95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10" fillId="0" borderId="0" xfId="67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4" fontId="10" fillId="0" borderId="0" xfId="96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8" fontId="10" fillId="0" borderId="0" xfId="73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8" fontId="10" fillId="0" borderId="0" xfId="9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82" applyFont="false" applyBorder="true" applyAlignment="false" applyProtection="true">
      <alignment horizontal="left" vertical="bottom" textRotation="0" wrapText="true" indent="0" shrinkToFit="false"/>
      <protection locked="true" hidden="false"/>
    </xf>
    <xf numFmtId="164" fontId="12" fillId="0" borderId="0" xfId="87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0" xfId="8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1" xfId="22" applyFont="false" applyBorder="tru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0" xfId="83" applyFont="false" applyBorder="true" applyAlignment="false" applyProtection="true">
      <alignment horizontal="left" vertical="bottom" textRotation="0" wrapText="false" indent="0" shrinkToFit="false"/>
      <protection locked="true" hidden="false"/>
    </xf>
  </cellXfs>
  <cellStyles count="174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167" xfId="22"/>
    <cellStyle name="style0" xfId="23"/>
    <cellStyle name="td" xfId="24"/>
    <cellStyle name="tr" xfId="25"/>
    <cellStyle name="xl100" xfId="26"/>
    <cellStyle name="xl101" xfId="27"/>
    <cellStyle name="xl102" xfId="28"/>
    <cellStyle name="xl103" xfId="29"/>
    <cellStyle name="xl104" xfId="30"/>
    <cellStyle name="xl105" xfId="31"/>
    <cellStyle name="xl106" xfId="32"/>
    <cellStyle name="xl107" xfId="33"/>
    <cellStyle name="xl108" xfId="34"/>
    <cellStyle name="xl109" xfId="35"/>
    <cellStyle name="xl110" xfId="36"/>
    <cellStyle name="xl111" xfId="37"/>
    <cellStyle name="xl112" xfId="38"/>
    <cellStyle name="xl113" xfId="39"/>
    <cellStyle name="xl114" xfId="40"/>
    <cellStyle name="xl115" xfId="41"/>
    <cellStyle name="xl116" xfId="42"/>
    <cellStyle name="xl117" xfId="43"/>
    <cellStyle name="xl118" xfId="44"/>
    <cellStyle name="xl119" xfId="45"/>
    <cellStyle name="xl120" xfId="46"/>
    <cellStyle name="xl121" xfId="47"/>
    <cellStyle name="xl122" xfId="48"/>
    <cellStyle name="xl123" xfId="49"/>
    <cellStyle name="xl124" xfId="50"/>
    <cellStyle name="xl125" xfId="51"/>
    <cellStyle name="xl126" xfId="52"/>
    <cellStyle name="xl127" xfId="53"/>
    <cellStyle name="xl128" xfId="54"/>
    <cellStyle name="xl129" xfId="55"/>
    <cellStyle name="xl130" xfId="56"/>
    <cellStyle name="xl131" xfId="57"/>
    <cellStyle name="xl132" xfId="58"/>
    <cellStyle name="xl133" xfId="59"/>
    <cellStyle name="xl134" xfId="60"/>
    <cellStyle name="xl135" xfId="61"/>
    <cellStyle name="xl136" xfId="62"/>
    <cellStyle name="xl137" xfId="63"/>
    <cellStyle name="xl138" xfId="64"/>
    <cellStyle name="xl139" xfId="65"/>
    <cellStyle name="xl140" xfId="66"/>
    <cellStyle name="xl141" xfId="67"/>
    <cellStyle name="xl142" xfId="68"/>
    <cellStyle name="xl143" xfId="69"/>
    <cellStyle name="xl144" xfId="70"/>
    <cellStyle name="xl145" xfId="71"/>
    <cellStyle name="xl146" xfId="72"/>
    <cellStyle name="xl147" xfId="73"/>
    <cellStyle name="xl148" xfId="74"/>
    <cellStyle name="xl149" xfId="75"/>
    <cellStyle name="xl150" xfId="76"/>
    <cellStyle name="xl151" xfId="77"/>
    <cellStyle name="xl152" xfId="78"/>
    <cellStyle name="xl153" xfId="79"/>
    <cellStyle name="xl154" xfId="80"/>
    <cellStyle name="xl155" xfId="81"/>
    <cellStyle name="xl156" xfId="82"/>
    <cellStyle name="xl157" xfId="83"/>
    <cellStyle name="xl158" xfId="84"/>
    <cellStyle name="xl159" xfId="85"/>
    <cellStyle name="xl160" xfId="86"/>
    <cellStyle name="xl161" xfId="87"/>
    <cellStyle name="xl162" xfId="88"/>
    <cellStyle name="xl163" xfId="89"/>
    <cellStyle name="xl164" xfId="90"/>
    <cellStyle name="xl165" xfId="91"/>
    <cellStyle name="xl166" xfId="92"/>
    <cellStyle name="xl167" xfId="93"/>
    <cellStyle name="xl168" xfId="94"/>
    <cellStyle name="xl169" xfId="95"/>
    <cellStyle name="xl170" xfId="96"/>
    <cellStyle name="xl171" xfId="97"/>
    <cellStyle name="xl172" xfId="98"/>
    <cellStyle name="xl173" xfId="99"/>
    <cellStyle name="xl174" xfId="100"/>
    <cellStyle name="xl175" xfId="101"/>
    <cellStyle name="xl176" xfId="102"/>
    <cellStyle name="xl177" xfId="103"/>
    <cellStyle name="xl178" xfId="104"/>
    <cellStyle name="xl179" xfId="105"/>
    <cellStyle name="xl180" xfId="106"/>
    <cellStyle name="xl181" xfId="107"/>
    <cellStyle name="xl182" xfId="108"/>
    <cellStyle name="xl21" xfId="109"/>
    <cellStyle name="xl22" xfId="110"/>
    <cellStyle name="xl23" xfId="111"/>
    <cellStyle name="xl24" xfId="112"/>
    <cellStyle name="xl25" xfId="113"/>
    <cellStyle name="xl26" xfId="114"/>
    <cellStyle name="xl27" xfId="115"/>
    <cellStyle name="xl28" xfId="116"/>
    <cellStyle name="xl29" xfId="117"/>
    <cellStyle name="xl30" xfId="118"/>
    <cellStyle name="xl31" xfId="119"/>
    <cellStyle name="xl32" xfId="120"/>
    <cellStyle name="xl33" xfId="121"/>
    <cellStyle name="xl34" xfId="122"/>
    <cellStyle name="xl35" xfId="123"/>
    <cellStyle name="xl36" xfId="124"/>
    <cellStyle name="xl37" xfId="125"/>
    <cellStyle name="xl38" xfId="126"/>
    <cellStyle name="xl39" xfId="127"/>
    <cellStyle name="xl40" xfId="128"/>
    <cellStyle name="xl41" xfId="129"/>
    <cellStyle name="xl42" xfId="130"/>
    <cellStyle name="xl43" xfId="131"/>
    <cellStyle name="xl44" xfId="132"/>
    <cellStyle name="xl45" xfId="133"/>
    <cellStyle name="xl46" xfId="134"/>
    <cellStyle name="xl47" xfId="135"/>
    <cellStyle name="xl48" xfId="136"/>
    <cellStyle name="xl49" xfId="137"/>
    <cellStyle name="xl50" xfId="138"/>
    <cellStyle name="xl51" xfId="139"/>
    <cellStyle name="xl52" xfId="140"/>
    <cellStyle name="xl53" xfId="141"/>
    <cellStyle name="xl54" xfId="142"/>
    <cellStyle name="xl55" xfId="143"/>
    <cellStyle name="xl56" xfId="144"/>
    <cellStyle name="xl57" xfId="145"/>
    <cellStyle name="xl58" xfId="146"/>
    <cellStyle name="xl59" xfId="147"/>
    <cellStyle name="xl60" xfId="148"/>
    <cellStyle name="xl61" xfId="149"/>
    <cellStyle name="xl62" xfId="150"/>
    <cellStyle name="xl63" xfId="151"/>
    <cellStyle name="xl64" xfId="152"/>
    <cellStyle name="xl65" xfId="153"/>
    <cellStyle name="xl66" xfId="154"/>
    <cellStyle name="xl67" xfId="155"/>
    <cellStyle name="xl68" xfId="156"/>
    <cellStyle name="xl69" xfId="157"/>
    <cellStyle name="xl70" xfId="158"/>
    <cellStyle name="xl71" xfId="159"/>
    <cellStyle name="xl72" xfId="160"/>
    <cellStyle name="xl73" xfId="161"/>
    <cellStyle name="xl74" xfId="162"/>
    <cellStyle name="xl75" xfId="163"/>
    <cellStyle name="xl76" xfId="164"/>
    <cellStyle name="xl77" xfId="165"/>
    <cellStyle name="xl78" xfId="166"/>
    <cellStyle name="xl79" xfId="167"/>
    <cellStyle name="xl80" xfId="168"/>
    <cellStyle name="xl81" xfId="169"/>
    <cellStyle name="xl82" xfId="170"/>
    <cellStyle name="xl83" xfId="171"/>
    <cellStyle name="xl84" xfId="172"/>
    <cellStyle name="xl85" xfId="173"/>
    <cellStyle name="xl86" xfId="174"/>
    <cellStyle name="xl87" xfId="175"/>
    <cellStyle name="xl88" xfId="176"/>
    <cellStyle name="xl89" xfId="177"/>
    <cellStyle name="xl90" xfId="178"/>
    <cellStyle name="xl91" xfId="179"/>
    <cellStyle name="xl92" xfId="180"/>
    <cellStyle name="xl93" xfId="181"/>
    <cellStyle name="xl94" xfId="182"/>
    <cellStyle name="xl95" xfId="183"/>
    <cellStyle name="xl96" xfId="184"/>
    <cellStyle name="xl97" xfId="185"/>
    <cellStyle name="xl98" xfId="186"/>
    <cellStyle name="xl99" xfId="187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M10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1" activeCellId="0" sqref="F1"/>
    </sheetView>
  </sheetViews>
  <sheetFormatPr defaultColWidth="9.01171875" defaultRowHeight="13.8" zeroHeight="false" outlineLevelRow="0" outlineLevelCol="0"/>
  <cols>
    <col collapsed="false" customWidth="true" hidden="false" outlineLevel="0" max="1" min="1" style="1" width="27.77"/>
    <col collapsed="false" customWidth="true" hidden="false" outlineLevel="0" max="2" min="2" style="1" width="5.13"/>
    <col collapsed="false" customWidth="true" hidden="false" outlineLevel="0" max="3" min="3" style="1" width="21.67"/>
    <col collapsed="false" customWidth="true" hidden="false" outlineLevel="0" max="4" min="4" style="1" width="14.38"/>
    <col collapsed="false" customWidth="true" hidden="false" outlineLevel="0" max="5" min="5" style="1" width="13.5"/>
    <col collapsed="false" customWidth="true" hidden="false" outlineLevel="0" max="6" min="6" style="1" width="12.75"/>
    <col collapsed="false" customWidth="true" hidden="false" outlineLevel="0" max="7" min="7" style="1" width="13.5"/>
    <col collapsed="false" customWidth="true" hidden="false" outlineLevel="0" max="8" min="8" style="1" width="10.13"/>
    <col collapsed="false" customWidth="false" hidden="false" outlineLevel="0" max="1020" min="9" style="1" width="9"/>
    <col collapsed="false" customWidth="true" hidden="false" outlineLevel="0" max="1024" min="1021" style="0" width="11.52"/>
  </cols>
  <sheetData>
    <row r="1" customFormat="false" ht="102.75" hidden="false" customHeight="true" outlineLevel="0" collapsed="false">
      <c r="A1" s="2"/>
      <c r="B1" s="3"/>
      <c r="C1" s="3"/>
      <c r="D1" s="3"/>
      <c r="E1" s="3"/>
      <c r="F1" s="4" t="s">
        <v>0</v>
      </c>
      <c r="G1" s="4"/>
      <c r="H1" s="4"/>
    </row>
    <row r="2" customFormat="false" ht="14.1" hidden="false" customHeight="true" outlineLevel="0" collapsed="false">
      <c r="A2" s="5" t="s">
        <v>1</v>
      </c>
      <c r="B2" s="5"/>
      <c r="C2" s="5"/>
      <c r="D2" s="5"/>
      <c r="E2" s="5"/>
      <c r="F2" s="5"/>
      <c r="G2" s="5"/>
      <c r="H2" s="5"/>
    </row>
    <row r="3" customFormat="false" ht="12.75" hidden="false" customHeight="true" outlineLevel="0" collapsed="false">
      <c r="A3" s="6" t="s">
        <v>2</v>
      </c>
      <c r="B3" s="6" t="s">
        <v>3</v>
      </c>
      <c r="C3" s="6" t="s">
        <v>4</v>
      </c>
      <c r="D3" s="7" t="s">
        <v>5</v>
      </c>
      <c r="E3" s="7" t="s">
        <v>6</v>
      </c>
      <c r="F3" s="7"/>
      <c r="G3" s="7" t="s">
        <v>7</v>
      </c>
      <c r="H3" s="8" t="s">
        <v>8</v>
      </c>
    </row>
    <row r="4" customFormat="false" ht="9.95" hidden="false" customHeight="true" outlineLevel="0" collapsed="false">
      <c r="A4" s="6"/>
      <c r="B4" s="6"/>
      <c r="C4" s="6"/>
      <c r="D4" s="7"/>
      <c r="E4" s="7" t="s">
        <v>9</v>
      </c>
      <c r="F4" s="7" t="s">
        <v>10</v>
      </c>
      <c r="G4" s="7"/>
      <c r="H4" s="8"/>
    </row>
    <row r="5" customFormat="false" ht="9.95" hidden="false" customHeight="true" outlineLevel="0" collapsed="false">
      <c r="A5" s="6"/>
      <c r="B5" s="6"/>
      <c r="C5" s="6"/>
      <c r="D5" s="7"/>
      <c r="E5" s="7"/>
      <c r="F5" s="7"/>
      <c r="G5" s="7"/>
      <c r="H5" s="8"/>
    </row>
    <row r="6" customFormat="false" ht="9.95" hidden="false" customHeight="true" outlineLevel="0" collapsed="false">
      <c r="A6" s="6"/>
      <c r="B6" s="6"/>
      <c r="C6" s="6"/>
      <c r="D6" s="7"/>
      <c r="E6" s="7"/>
      <c r="F6" s="7"/>
      <c r="G6" s="7"/>
      <c r="H6" s="8"/>
    </row>
    <row r="7" customFormat="false" ht="6" hidden="false" customHeight="true" outlineLevel="0" collapsed="false">
      <c r="A7" s="6"/>
      <c r="B7" s="6"/>
      <c r="C7" s="6"/>
      <c r="D7" s="7"/>
      <c r="E7" s="7"/>
      <c r="F7" s="7"/>
      <c r="G7" s="7"/>
      <c r="H7" s="8"/>
    </row>
    <row r="8" customFormat="false" ht="15" hidden="false" customHeight="true" outlineLevel="0" collapsed="false">
      <c r="A8" s="9" t="n">
        <v>1</v>
      </c>
      <c r="B8" s="10" t="n">
        <v>2</v>
      </c>
      <c r="C8" s="10" t="n">
        <v>3</v>
      </c>
      <c r="D8" s="11" t="s">
        <v>11</v>
      </c>
      <c r="E8" s="11" t="s">
        <v>12</v>
      </c>
      <c r="F8" s="11" t="s">
        <v>13</v>
      </c>
      <c r="G8" s="11" t="s">
        <v>14</v>
      </c>
      <c r="H8" s="12" t="n">
        <v>8</v>
      </c>
      <c r="I8" s="13"/>
      <c r="J8" s="13"/>
      <c r="K8" s="13"/>
      <c r="L8" s="13"/>
      <c r="M8" s="13"/>
    </row>
    <row r="9" customFormat="false" ht="12.95" hidden="false" customHeight="true" outlineLevel="0" collapsed="false">
      <c r="A9" s="14" t="s">
        <v>15</v>
      </c>
      <c r="B9" s="15" t="s">
        <v>16</v>
      </c>
      <c r="C9" s="16" t="s">
        <v>17</v>
      </c>
      <c r="D9" s="17" t="n">
        <f aca="false">I9/1000</f>
        <v>92974.2071</v>
      </c>
      <c r="E9" s="17" t="n">
        <f aca="false">J9/1000</f>
        <v>43422.89574</v>
      </c>
      <c r="F9" s="17" t="n">
        <f aca="false">K9/1000</f>
        <v>43422.89574</v>
      </c>
      <c r="G9" s="18" t="e">
        <f aca="false">L9/1000</f>
        <v>#VALUE!</v>
      </c>
      <c r="H9" s="19" t="n">
        <f aca="false">E9/D9*100</f>
        <v>46.7042388361492</v>
      </c>
      <c r="I9" s="20" t="n">
        <v>92974207.1</v>
      </c>
      <c r="J9" s="20" t="n">
        <v>43422895.74</v>
      </c>
      <c r="K9" s="20" t="n">
        <v>43422895.74</v>
      </c>
      <c r="L9" s="21" t="s">
        <v>18</v>
      </c>
      <c r="M9" s="13"/>
    </row>
    <row r="10" customFormat="false" ht="12.75" hidden="false" customHeight="true" outlineLevel="0" collapsed="false">
      <c r="A10" s="22" t="s">
        <v>19</v>
      </c>
      <c r="B10" s="23"/>
      <c r="C10" s="24"/>
      <c r="D10" s="17" t="n">
        <f aca="false">I10/1000</f>
        <v>0</v>
      </c>
      <c r="E10" s="17" t="n">
        <f aca="false">J10/1000</f>
        <v>0</v>
      </c>
      <c r="F10" s="17" t="n">
        <f aca="false">K10/1000</f>
        <v>0</v>
      </c>
      <c r="G10" s="18" t="n">
        <f aca="false">L10/1000</f>
        <v>0</v>
      </c>
      <c r="H10" s="19" t="e">
        <f aca="false">E10/D10*100</f>
        <v>#DIV/0!</v>
      </c>
      <c r="I10" s="25"/>
      <c r="J10" s="26"/>
      <c r="K10" s="26"/>
      <c r="L10" s="27"/>
      <c r="M10" s="13"/>
    </row>
    <row r="11" customFormat="false" ht="19.5" hidden="false" customHeight="false" outlineLevel="0" collapsed="false">
      <c r="A11" s="28" t="s">
        <v>20</v>
      </c>
      <c r="B11" s="29" t="s">
        <v>16</v>
      </c>
      <c r="C11" s="30" t="s">
        <v>21</v>
      </c>
      <c r="D11" s="17" t="n">
        <f aca="false">I11/1000</f>
        <v>2328.5</v>
      </c>
      <c r="E11" s="17" t="n">
        <f aca="false">J11/1000</f>
        <v>1261.06102</v>
      </c>
      <c r="F11" s="17" t="n">
        <f aca="false">K11/1000</f>
        <v>1261.06102</v>
      </c>
      <c r="G11" s="18" t="n">
        <f aca="false">L11/1000</f>
        <v>1067.43898</v>
      </c>
      <c r="H11" s="19" t="n">
        <f aca="false">E11/D11*100</f>
        <v>54.1576560017178</v>
      </c>
      <c r="I11" s="31" t="n">
        <v>2328500</v>
      </c>
      <c r="J11" s="31" t="n">
        <v>1261061.02</v>
      </c>
      <c r="K11" s="31" t="n">
        <v>1261061.02</v>
      </c>
      <c r="L11" s="32" t="n">
        <v>1067438.98</v>
      </c>
      <c r="M11" s="13"/>
    </row>
    <row r="12" customFormat="false" ht="37.5" hidden="false" customHeight="false" outlineLevel="0" collapsed="false">
      <c r="A12" s="28" t="s">
        <v>22</v>
      </c>
      <c r="B12" s="29" t="s">
        <v>16</v>
      </c>
      <c r="C12" s="30" t="s">
        <v>23</v>
      </c>
      <c r="D12" s="17" t="n">
        <f aca="false">I12/1000</f>
        <v>2328.5</v>
      </c>
      <c r="E12" s="17" t="n">
        <f aca="false">J12/1000</f>
        <v>1261.06102</v>
      </c>
      <c r="F12" s="17" t="n">
        <f aca="false">K12/1000</f>
        <v>1261.06102</v>
      </c>
      <c r="G12" s="18" t="n">
        <f aca="false">L12/1000</f>
        <v>1067.43898</v>
      </c>
      <c r="H12" s="19" t="n">
        <f aca="false">E12/D12*100</f>
        <v>54.1576560017178</v>
      </c>
      <c r="I12" s="31" t="n">
        <v>2328500</v>
      </c>
      <c r="J12" s="31" t="n">
        <v>1261061.02</v>
      </c>
      <c r="K12" s="31" t="n">
        <v>1261061.02</v>
      </c>
      <c r="L12" s="32" t="n">
        <v>1067438.98</v>
      </c>
      <c r="M12" s="13"/>
    </row>
    <row r="13" customFormat="false" ht="28.5" hidden="false" customHeight="false" outlineLevel="0" collapsed="false">
      <c r="A13" s="28" t="s">
        <v>24</v>
      </c>
      <c r="B13" s="29" t="s">
        <v>16</v>
      </c>
      <c r="C13" s="30" t="s">
        <v>25</v>
      </c>
      <c r="D13" s="17" t="n">
        <f aca="false">I13/1000</f>
        <v>2328.5</v>
      </c>
      <c r="E13" s="17" t="n">
        <f aca="false">J13/1000</f>
        <v>1261.06102</v>
      </c>
      <c r="F13" s="17" t="n">
        <f aca="false">K13/1000</f>
        <v>1261.06102</v>
      </c>
      <c r="G13" s="18" t="n">
        <f aca="false">L13/1000</f>
        <v>1067.43898</v>
      </c>
      <c r="H13" s="19" t="n">
        <f aca="false">E13/D13*100</f>
        <v>54.1576560017178</v>
      </c>
      <c r="I13" s="31" t="n">
        <v>2328500</v>
      </c>
      <c r="J13" s="31" t="n">
        <v>1261061.02</v>
      </c>
      <c r="K13" s="31" t="n">
        <v>1261061.02</v>
      </c>
      <c r="L13" s="32" t="n">
        <v>1067438.98</v>
      </c>
      <c r="M13" s="13"/>
    </row>
    <row r="14" customFormat="false" ht="73.5" hidden="false" customHeight="false" outlineLevel="0" collapsed="false">
      <c r="A14" s="28" t="s">
        <v>26</v>
      </c>
      <c r="B14" s="29" t="s">
        <v>16</v>
      </c>
      <c r="C14" s="30" t="s">
        <v>27</v>
      </c>
      <c r="D14" s="17" t="n">
        <f aca="false">I14/1000</f>
        <v>1057.1</v>
      </c>
      <c r="E14" s="17" t="n">
        <f aca="false">J14/1000</f>
        <v>620.72154</v>
      </c>
      <c r="F14" s="17" t="n">
        <f aca="false">K14/1000</f>
        <v>620.72154</v>
      </c>
      <c r="G14" s="18" t="n">
        <f aca="false">L14/1000</f>
        <v>436.37846</v>
      </c>
      <c r="H14" s="19" t="n">
        <f aca="false">E14/D14*100</f>
        <v>58.7192829439031</v>
      </c>
      <c r="I14" s="31" t="n">
        <v>1057100</v>
      </c>
      <c r="J14" s="31" t="n">
        <v>620721.54</v>
      </c>
      <c r="K14" s="31" t="n">
        <v>620721.54</v>
      </c>
      <c r="L14" s="32" t="n">
        <v>436378.46</v>
      </c>
      <c r="M14" s="13"/>
    </row>
    <row r="15" customFormat="false" ht="118.5" hidden="false" customHeight="false" outlineLevel="0" collapsed="false">
      <c r="A15" s="28" t="s">
        <v>28</v>
      </c>
      <c r="B15" s="29" t="s">
        <v>16</v>
      </c>
      <c r="C15" s="30" t="s">
        <v>29</v>
      </c>
      <c r="D15" s="17" t="n">
        <f aca="false">I15/1000</f>
        <v>1057.1</v>
      </c>
      <c r="E15" s="17" t="n">
        <f aca="false">J15/1000</f>
        <v>620.72154</v>
      </c>
      <c r="F15" s="17" t="n">
        <f aca="false">K15/1000</f>
        <v>620.72154</v>
      </c>
      <c r="G15" s="18" t="n">
        <f aca="false">L15/1000</f>
        <v>436.37846</v>
      </c>
      <c r="H15" s="19" t="n">
        <f aca="false">E15/D15*100</f>
        <v>58.7192829439031</v>
      </c>
      <c r="I15" s="31" t="n">
        <v>1057100</v>
      </c>
      <c r="J15" s="31" t="n">
        <v>620721.54</v>
      </c>
      <c r="K15" s="31" t="n">
        <v>620721.54</v>
      </c>
      <c r="L15" s="32" t="n">
        <v>436378.46</v>
      </c>
      <c r="M15" s="13"/>
    </row>
    <row r="16" customFormat="false" ht="91.5" hidden="false" customHeight="false" outlineLevel="0" collapsed="false">
      <c r="A16" s="28" t="s">
        <v>30</v>
      </c>
      <c r="B16" s="29" t="s">
        <v>16</v>
      </c>
      <c r="C16" s="30" t="s">
        <v>31</v>
      </c>
      <c r="D16" s="17" t="n">
        <f aca="false">I16/1000</f>
        <v>7</v>
      </c>
      <c r="E16" s="17" t="n">
        <f aca="false">J16/1000</f>
        <v>3.65414</v>
      </c>
      <c r="F16" s="17" t="n">
        <f aca="false">K16/1000</f>
        <v>3.65414</v>
      </c>
      <c r="G16" s="18" t="n">
        <f aca="false">L16/1000</f>
        <v>3.34586</v>
      </c>
      <c r="H16" s="19" t="n">
        <f aca="false">E16/D16*100</f>
        <v>52.202</v>
      </c>
      <c r="I16" s="31" t="n">
        <v>7000</v>
      </c>
      <c r="J16" s="31" t="n">
        <v>3654.14</v>
      </c>
      <c r="K16" s="31" t="n">
        <v>3654.14</v>
      </c>
      <c r="L16" s="32" t="n">
        <v>3345.86</v>
      </c>
      <c r="M16" s="13"/>
    </row>
    <row r="17" customFormat="false" ht="136.5" hidden="false" customHeight="false" outlineLevel="0" collapsed="false">
      <c r="A17" s="28" t="s">
        <v>32</v>
      </c>
      <c r="B17" s="29" t="s">
        <v>16</v>
      </c>
      <c r="C17" s="30" t="s">
        <v>33</v>
      </c>
      <c r="D17" s="17" t="n">
        <f aca="false">I17/1000</f>
        <v>7</v>
      </c>
      <c r="E17" s="17" t="n">
        <f aca="false">J17/1000</f>
        <v>3.65414</v>
      </c>
      <c r="F17" s="17" t="n">
        <f aca="false">K17/1000</f>
        <v>3.65414</v>
      </c>
      <c r="G17" s="18" t="n">
        <f aca="false">L17/1000</f>
        <v>3.34586</v>
      </c>
      <c r="H17" s="19" t="n">
        <f aca="false">E17/D17*100</f>
        <v>52.202</v>
      </c>
      <c r="I17" s="31" t="n">
        <v>7000</v>
      </c>
      <c r="J17" s="31" t="n">
        <v>3654.14</v>
      </c>
      <c r="K17" s="31" t="n">
        <v>3654.14</v>
      </c>
      <c r="L17" s="32" t="n">
        <v>3345.86</v>
      </c>
      <c r="M17" s="13"/>
    </row>
    <row r="18" customFormat="false" ht="73.5" hidden="false" customHeight="false" outlineLevel="0" collapsed="false">
      <c r="A18" s="28" t="s">
        <v>34</v>
      </c>
      <c r="B18" s="29" t="s">
        <v>16</v>
      </c>
      <c r="C18" s="30" t="s">
        <v>35</v>
      </c>
      <c r="D18" s="17" t="n">
        <f aca="false">I18/1000</f>
        <v>1450.7</v>
      </c>
      <c r="E18" s="17" t="n">
        <f aca="false">J18/1000</f>
        <v>715.03059</v>
      </c>
      <c r="F18" s="17" t="n">
        <f aca="false">K18/1000</f>
        <v>715.03059</v>
      </c>
      <c r="G18" s="18" t="n">
        <f aca="false">L18/1000</f>
        <v>735.66941</v>
      </c>
      <c r="H18" s="19" t="n">
        <f aca="false">E18/D18*100</f>
        <v>49.288659957262</v>
      </c>
      <c r="I18" s="31" t="n">
        <v>1450700</v>
      </c>
      <c r="J18" s="31" t="n">
        <v>715030.59</v>
      </c>
      <c r="K18" s="31" t="n">
        <v>715030.59</v>
      </c>
      <c r="L18" s="32" t="n">
        <v>735669.41</v>
      </c>
      <c r="M18" s="13"/>
    </row>
    <row r="19" customFormat="false" ht="118.5" hidden="false" customHeight="false" outlineLevel="0" collapsed="false">
      <c r="A19" s="28" t="s">
        <v>36</v>
      </c>
      <c r="B19" s="29" t="s">
        <v>16</v>
      </c>
      <c r="C19" s="30" t="s">
        <v>37</v>
      </c>
      <c r="D19" s="17" t="n">
        <f aca="false">I19/1000</f>
        <v>1450.7</v>
      </c>
      <c r="E19" s="17" t="n">
        <f aca="false">J19/1000</f>
        <v>715.03059</v>
      </c>
      <c r="F19" s="17" t="n">
        <f aca="false">K19/1000</f>
        <v>715.03059</v>
      </c>
      <c r="G19" s="18" t="n">
        <f aca="false">L19/1000</f>
        <v>735.66941</v>
      </c>
      <c r="H19" s="19" t="n">
        <f aca="false">E19/D19*100</f>
        <v>49.288659957262</v>
      </c>
      <c r="I19" s="31" t="n">
        <v>1450700</v>
      </c>
      <c r="J19" s="31" t="n">
        <v>715030.59</v>
      </c>
      <c r="K19" s="31" t="n">
        <v>715030.59</v>
      </c>
      <c r="L19" s="32" t="n">
        <v>735669.41</v>
      </c>
      <c r="M19" s="13"/>
    </row>
    <row r="20" customFormat="false" ht="73.5" hidden="false" customHeight="false" outlineLevel="0" collapsed="false">
      <c r="A20" s="28" t="s">
        <v>38</v>
      </c>
      <c r="B20" s="29" t="s">
        <v>16</v>
      </c>
      <c r="C20" s="30" t="s">
        <v>39</v>
      </c>
      <c r="D20" s="17" t="n">
        <f aca="false">I20/1000</f>
        <v>-186.3</v>
      </c>
      <c r="E20" s="17" t="n">
        <f aca="false">J20/1000</f>
        <v>-78.34525</v>
      </c>
      <c r="F20" s="17" t="n">
        <f aca="false">K20/1000</f>
        <v>-78.34525</v>
      </c>
      <c r="G20" s="18" t="n">
        <f aca="false">L20/1000</f>
        <v>-107.95475</v>
      </c>
      <c r="H20" s="19" t="n">
        <f aca="false">E20/D20*100</f>
        <v>42.0532742887815</v>
      </c>
      <c r="I20" s="31" t="n">
        <v>-186300</v>
      </c>
      <c r="J20" s="31" t="n">
        <v>-78345.25</v>
      </c>
      <c r="K20" s="31" t="n">
        <v>-78345.25</v>
      </c>
      <c r="L20" s="32" t="n">
        <v>-107954.75</v>
      </c>
      <c r="M20" s="13"/>
    </row>
    <row r="21" customFormat="false" ht="118.5" hidden="false" customHeight="false" outlineLevel="0" collapsed="false">
      <c r="A21" s="28" t="s">
        <v>40</v>
      </c>
      <c r="B21" s="29" t="s">
        <v>16</v>
      </c>
      <c r="C21" s="30" t="s">
        <v>41</v>
      </c>
      <c r="D21" s="17" t="n">
        <f aca="false">I21/1000</f>
        <v>-186.3</v>
      </c>
      <c r="E21" s="17" t="n">
        <f aca="false">J21/1000</f>
        <v>-78.34525</v>
      </c>
      <c r="F21" s="17" t="n">
        <f aca="false">K21/1000</f>
        <v>-78.34525</v>
      </c>
      <c r="G21" s="18" t="n">
        <f aca="false">L21/1000</f>
        <v>-107.95475</v>
      </c>
      <c r="H21" s="19" t="n">
        <f aca="false">E21/D21*100</f>
        <v>42.0532742887815</v>
      </c>
      <c r="I21" s="31" t="n">
        <v>-186300</v>
      </c>
      <c r="J21" s="31" t="n">
        <v>-78345.25</v>
      </c>
      <c r="K21" s="31" t="n">
        <v>-78345.25</v>
      </c>
      <c r="L21" s="32" t="n">
        <v>-107954.75</v>
      </c>
      <c r="M21" s="13"/>
    </row>
    <row r="22" customFormat="false" ht="19.5" hidden="false" customHeight="false" outlineLevel="0" collapsed="false">
      <c r="A22" s="28" t="s">
        <v>20</v>
      </c>
      <c r="B22" s="29" t="s">
        <v>16</v>
      </c>
      <c r="C22" s="30" t="s">
        <v>42</v>
      </c>
      <c r="D22" s="17" t="n">
        <f aca="false">I22/1000</f>
        <v>28884.8</v>
      </c>
      <c r="E22" s="17" t="n">
        <f aca="false">J22/1000</f>
        <v>13497.97753</v>
      </c>
      <c r="F22" s="17" t="n">
        <f aca="false">K22/1000</f>
        <v>13497.97753</v>
      </c>
      <c r="G22" s="18" t="n">
        <f aca="false">L22/1000</f>
        <v>15528.85016</v>
      </c>
      <c r="H22" s="19" t="n">
        <f aca="false">E22/D22*100</f>
        <v>46.7303825195258</v>
      </c>
      <c r="I22" s="31" t="n">
        <v>28884800</v>
      </c>
      <c r="J22" s="31" t="n">
        <v>13497977.53</v>
      </c>
      <c r="K22" s="31" t="n">
        <v>13497977.53</v>
      </c>
      <c r="L22" s="32" t="n">
        <v>15528850.16</v>
      </c>
      <c r="M22" s="13"/>
    </row>
    <row r="23" customFormat="false" ht="13.8" hidden="false" customHeight="false" outlineLevel="0" collapsed="false">
      <c r="A23" s="28" t="s">
        <v>43</v>
      </c>
      <c r="B23" s="29" t="s">
        <v>16</v>
      </c>
      <c r="C23" s="30" t="s">
        <v>44</v>
      </c>
      <c r="D23" s="17" t="n">
        <f aca="false">I23/1000</f>
        <v>22490</v>
      </c>
      <c r="E23" s="17" t="n">
        <f aca="false">J23/1000</f>
        <v>11898.2328</v>
      </c>
      <c r="F23" s="17" t="n">
        <f aca="false">K23/1000</f>
        <v>11898.2328</v>
      </c>
      <c r="G23" s="18" t="n">
        <f aca="false">L23/1000</f>
        <v>10630.47959</v>
      </c>
      <c r="H23" s="19" t="n">
        <f aca="false">E23/D23*100</f>
        <v>52.9045477990218</v>
      </c>
      <c r="I23" s="31" t="n">
        <v>22490000</v>
      </c>
      <c r="J23" s="31" t="n">
        <v>11898232.8</v>
      </c>
      <c r="K23" s="31" t="n">
        <v>11898232.8</v>
      </c>
      <c r="L23" s="32" t="n">
        <v>10630479.59</v>
      </c>
      <c r="M23" s="13"/>
    </row>
    <row r="24" customFormat="false" ht="13.8" hidden="false" customHeight="false" outlineLevel="0" collapsed="false">
      <c r="A24" s="28" t="s">
        <v>45</v>
      </c>
      <c r="B24" s="29" t="s">
        <v>16</v>
      </c>
      <c r="C24" s="30" t="s">
        <v>46</v>
      </c>
      <c r="D24" s="17" t="n">
        <f aca="false">I24/1000</f>
        <v>22490</v>
      </c>
      <c r="E24" s="17" t="n">
        <f aca="false">J24/1000</f>
        <v>11898.2328</v>
      </c>
      <c r="F24" s="17" t="n">
        <f aca="false">K24/1000</f>
        <v>11898.2328</v>
      </c>
      <c r="G24" s="18" t="n">
        <f aca="false">L24/1000</f>
        <v>10630.47959</v>
      </c>
      <c r="H24" s="19" t="n">
        <f aca="false">E24/D24*100</f>
        <v>52.9045477990218</v>
      </c>
      <c r="I24" s="31" t="n">
        <v>22490000</v>
      </c>
      <c r="J24" s="31" t="n">
        <v>11898232.8</v>
      </c>
      <c r="K24" s="31" t="n">
        <v>11898232.8</v>
      </c>
      <c r="L24" s="32" t="n">
        <v>10630479.59</v>
      </c>
      <c r="M24" s="13"/>
    </row>
    <row r="25" customFormat="false" ht="73.5" hidden="false" customHeight="false" outlineLevel="0" collapsed="false">
      <c r="A25" s="28" t="s">
        <v>47</v>
      </c>
      <c r="B25" s="29" t="s">
        <v>16</v>
      </c>
      <c r="C25" s="30" t="s">
        <v>48</v>
      </c>
      <c r="D25" s="17" t="n">
        <f aca="false">I25/1000</f>
        <v>22370</v>
      </c>
      <c r="E25" s="17" t="n">
        <f aca="false">J25/1000</f>
        <v>11849.14794</v>
      </c>
      <c r="F25" s="17" t="n">
        <f aca="false">K25/1000</f>
        <v>11849.14794</v>
      </c>
      <c r="G25" s="18" t="n">
        <f aca="false">L25/1000</f>
        <v>10559.50493</v>
      </c>
      <c r="H25" s="19" t="n">
        <f aca="false">E25/D25*100</f>
        <v>52.9689223960662</v>
      </c>
      <c r="I25" s="31" t="n">
        <v>22370000</v>
      </c>
      <c r="J25" s="31" t="n">
        <v>11849147.94</v>
      </c>
      <c r="K25" s="31" t="n">
        <v>11849147.94</v>
      </c>
      <c r="L25" s="32" t="n">
        <v>10559504.93</v>
      </c>
      <c r="M25" s="13"/>
    </row>
    <row r="26" customFormat="false" ht="109.5" hidden="false" customHeight="false" outlineLevel="0" collapsed="false">
      <c r="A26" s="28" t="s">
        <v>49</v>
      </c>
      <c r="B26" s="29" t="s">
        <v>16</v>
      </c>
      <c r="C26" s="30" t="s">
        <v>50</v>
      </c>
      <c r="D26" s="17" t="n">
        <f aca="false">I26/1000</f>
        <v>22370</v>
      </c>
      <c r="E26" s="17" t="n">
        <f aca="false">J26/1000</f>
        <v>11810.49507</v>
      </c>
      <c r="F26" s="17" t="n">
        <f aca="false">K26/1000</f>
        <v>11810.49507</v>
      </c>
      <c r="G26" s="18" t="n">
        <f aca="false">L26/1000</f>
        <v>10559.50493</v>
      </c>
      <c r="H26" s="19" t="n">
        <f aca="false">E26/D26*100</f>
        <v>52.7961335270452</v>
      </c>
      <c r="I26" s="31" t="n">
        <v>22370000</v>
      </c>
      <c r="J26" s="31" t="n">
        <v>11810495.07</v>
      </c>
      <c r="K26" s="31" t="n">
        <v>11810495.07</v>
      </c>
      <c r="L26" s="32" t="n">
        <v>10559504.93</v>
      </c>
      <c r="M26" s="13"/>
    </row>
    <row r="27" customFormat="false" ht="82.5" hidden="false" customHeight="false" outlineLevel="0" collapsed="false">
      <c r="A27" s="28" t="s">
        <v>51</v>
      </c>
      <c r="B27" s="29" t="s">
        <v>16</v>
      </c>
      <c r="C27" s="30" t="s">
        <v>52</v>
      </c>
      <c r="D27" s="17" t="e">
        <f aca="false">I27/1000</f>
        <v>#VALUE!</v>
      </c>
      <c r="E27" s="17" t="n">
        <f aca="false">J27/1000</f>
        <v>31.48405</v>
      </c>
      <c r="F27" s="17" t="n">
        <f aca="false">K27/1000</f>
        <v>31.48405</v>
      </c>
      <c r="G27" s="18" t="e">
        <f aca="false">L27/1000</f>
        <v>#VALUE!</v>
      </c>
      <c r="H27" s="19" t="e">
        <f aca="false">E27/D27*100</f>
        <v>#VALUE!</v>
      </c>
      <c r="I27" s="31" t="s">
        <v>18</v>
      </c>
      <c r="J27" s="31" t="n">
        <v>31484.05</v>
      </c>
      <c r="K27" s="31" t="n">
        <v>31484.05</v>
      </c>
      <c r="L27" s="32" t="s">
        <v>18</v>
      </c>
      <c r="M27" s="13"/>
    </row>
    <row r="28" customFormat="false" ht="109.5" hidden="false" customHeight="false" outlineLevel="0" collapsed="false">
      <c r="A28" s="28" t="s">
        <v>53</v>
      </c>
      <c r="B28" s="29" t="s">
        <v>16</v>
      </c>
      <c r="C28" s="30" t="s">
        <v>54</v>
      </c>
      <c r="D28" s="17" t="e">
        <f aca="false">I28/1000</f>
        <v>#VALUE!</v>
      </c>
      <c r="E28" s="17" t="n">
        <f aca="false">J28/1000</f>
        <v>7.16882</v>
      </c>
      <c r="F28" s="17" t="n">
        <f aca="false">K28/1000</f>
        <v>7.16882</v>
      </c>
      <c r="G28" s="18" t="e">
        <f aca="false">L28/1000</f>
        <v>#VALUE!</v>
      </c>
      <c r="H28" s="19" t="e">
        <f aca="false">E28/D28*100</f>
        <v>#VALUE!</v>
      </c>
      <c r="I28" s="31" t="s">
        <v>18</v>
      </c>
      <c r="J28" s="31" t="n">
        <v>7168.82</v>
      </c>
      <c r="K28" s="31" t="n">
        <v>7168.82</v>
      </c>
      <c r="L28" s="32" t="s">
        <v>18</v>
      </c>
      <c r="M28" s="13"/>
    </row>
    <row r="29" customFormat="false" ht="118.5" hidden="false" customHeight="false" outlineLevel="0" collapsed="false">
      <c r="A29" s="28" t="s">
        <v>55</v>
      </c>
      <c r="B29" s="29" t="s">
        <v>16</v>
      </c>
      <c r="C29" s="30" t="s">
        <v>56</v>
      </c>
      <c r="D29" s="17" t="n">
        <f aca="false">I29/1000</f>
        <v>20</v>
      </c>
      <c r="E29" s="17" t="n">
        <f aca="false">J29/1000</f>
        <v>14.49925</v>
      </c>
      <c r="F29" s="17" t="n">
        <f aca="false">K29/1000</f>
        <v>14.49925</v>
      </c>
      <c r="G29" s="18" t="n">
        <f aca="false">L29/1000</f>
        <v>5.49125</v>
      </c>
      <c r="H29" s="19" t="n">
        <f aca="false">E29/D29*100</f>
        <v>72.49625</v>
      </c>
      <c r="I29" s="31" t="n">
        <v>20000</v>
      </c>
      <c r="J29" s="31" t="n">
        <v>14499.25</v>
      </c>
      <c r="K29" s="31" t="n">
        <v>14499.25</v>
      </c>
      <c r="L29" s="32" t="n">
        <v>5491.25</v>
      </c>
      <c r="M29" s="13"/>
    </row>
    <row r="30" customFormat="false" ht="154.5" hidden="false" customHeight="false" outlineLevel="0" collapsed="false">
      <c r="A30" s="28" t="s">
        <v>57</v>
      </c>
      <c r="B30" s="29" t="s">
        <v>16</v>
      </c>
      <c r="C30" s="30" t="s">
        <v>58</v>
      </c>
      <c r="D30" s="17" t="n">
        <f aca="false">I30/1000</f>
        <v>20</v>
      </c>
      <c r="E30" s="17" t="n">
        <f aca="false">J30/1000</f>
        <v>14.50875</v>
      </c>
      <c r="F30" s="17" t="n">
        <f aca="false">K30/1000</f>
        <v>14.50875</v>
      </c>
      <c r="G30" s="18" t="n">
        <f aca="false">L30/1000</f>
        <v>5.49125</v>
      </c>
      <c r="H30" s="19" t="n">
        <f aca="false">E30/D30*100</f>
        <v>72.54375</v>
      </c>
      <c r="I30" s="31" t="n">
        <v>20000</v>
      </c>
      <c r="J30" s="31" t="n">
        <v>14508.75</v>
      </c>
      <c r="K30" s="31" t="n">
        <v>14508.75</v>
      </c>
      <c r="L30" s="32" t="n">
        <v>5491.25</v>
      </c>
      <c r="M30" s="13"/>
    </row>
    <row r="31" customFormat="false" ht="127.5" hidden="false" customHeight="false" outlineLevel="0" collapsed="false">
      <c r="A31" s="28" t="s">
        <v>59</v>
      </c>
      <c r="B31" s="29" t="s">
        <v>16</v>
      </c>
      <c r="C31" s="30" t="s">
        <v>60</v>
      </c>
      <c r="D31" s="17" t="e">
        <f aca="false">I31/1000</f>
        <v>#VALUE!</v>
      </c>
      <c r="E31" s="17" t="n">
        <f aca="false">J31/1000</f>
        <v>-0.0095</v>
      </c>
      <c r="F31" s="17" t="n">
        <f aca="false">K31/1000</f>
        <v>-0.0095</v>
      </c>
      <c r="G31" s="18" t="e">
        <f aca="false">L31/1000</f>
        <v>#VALUE!</v>
      </c>
      <c r="H31" s="19" t="e">
        <f aca="false">E31/D31*100</f>
        <v>#VALUE!</v>
      </c>
      <c r="I31" s="31" t="s">
        <v>18</v>
      </c>
      <c r="J31" s="31" t="n">
        <v>-9.5</v>
      </c>
      <c r="K31" s="31" t="n">
        <v>-9.5</v>
      </c>
      <c r="L31" s="32" t="s">
        <v>18</v>
      </c>
      <c r="M31" s="13"/>
    </row>
    <row r="32" customFormat="false" ht="46.5" hidden="false" customHeight="false" outlineLevel="0" collapsed="false">
      <c r="A32" s="28" t="s">
        <v>61</v>
      </c>
      <c r="B32" s="29" t="s">
        <v>16</v>
      </c>
      <c r="C32" s="30" t="s">
        <v>62</v>
      </c>
      <c r="D32" s="17" t="n">
        <f aca="false">I32/1000</f>
        <v>100</v>
      </c>
      <c r="E32" s="17" t="n">
        <f aca="false">J32/1000</f>
        <v>34.58552</v>
      </c>
      <c r="F32" s="17" t="n">
        <f aca="false">K32/1000</f>
        <v>34.58552</v>
      </c>
      <c r="G32" s="18" t="n">
        <f aca="false">L32/1000</f>
        <v>65.48341</v>
      </c>
      <c r="H32" s="19" t="n">
        <f aca="false">E32/D32*100</f>
        <v>34.58552</v>
      </c>
      <c r="I32" s="31" t="n">
        <v>100000</v>
      </c>
      <c r="J32" s="31" t="n">
        <v>34585.52</v>
      </c>
      <c r="K32" s="31" t="n">
        <v>34585.52</v>
      </c>
      <c r="L32" s="32" t="n">
        <v>65483.41</v>
      </c>
      <c r="M32" s="13"/>
    </row>
    <row r="33" customFormat="false" ht="82.5" hidden="false" customHeight="false" outlineLevel="0" collapsed="false">
      <c r="A33" s="28" t="s">
        <v>63</v>
      </c>
      <c r="B33" s="29" t="s">
        <v>16</v>
      </c>
      <c r="C33" s="30" t="s">
        <v>64</v>
      </c>
      <c r="D33" s="17" t="n">
        <f aca="false">I33/1000</f>
        <v>100</v>
      </c>
      <c r="E33" s="17" t="n">
        <f aca="false">J33/1000</f>
        <v>34.51659</v>
      </c>
      <c r="F33" s="17" t="n">
        <f aca="false">K33/1000</f>
        <v>34.51659</v>
      </c>
      <c r="G33" s="18" t="n">
        <f aca="false">L33/1000</f>
        <v>65.48341</v>
      </c>
      <c r="H33" s="19" t="n">
        <f aca="false">E33/D33*100</f>
        <v>34.51659</v>
      </c>
      <c r="I33" s="31" t="n">
        <v>100000</v>
      </c>
      <c r="J33" s="31" t="n">
        <v>34516.59</v>
      </c>
      <c r="K33" s="31" t="n">
        <v>34516.59</v>
      </c>
      <c r="L33" s="32" t="n">
        <v>65483.41</v>
      </c>
      <c r="M33" s="13"/>
    </row>
    <row r="34" customFormat="false" ht="55.5" hidden="false" customHeight="false" outlineLevel="0" collapsed="false">
      <c r="A34" s="28" t="s">
        <v>65</v>
      </c>
      <c r="B34" s="29" t="s">
        <v>16</v>
      </c>
      <c r="C34" s="30" t="s">
        <v>66</v>
      </c>
      <c r="D34" s="17" t="e">
        <f aca="false">I34/1000</f>
        <v>#VALUE!</v>
      </c>
      <c r="E34" s="17" t="n">
        <f aca="false">J34/1000</f>
        <v>0.06893</v>
      </c>
      <c r="F34" s="17" t="n">
        <f aca="false">K34/1000</f>
        <v>0.06893</v>
      </c>
      <c r="G34" s="18" t="e">
        <f aca="false">L34/1000</f>
        <v>#VALUE!</v>
      </c>
      <c r="H34" s="19" t="e">
        <f aca="false">E34/D34*100</f>
        <v>#VALUE!</v>
      </c>
      <c r="I34" s="31" t="s">
        <v>18</v>
      </c>
      <c r="J34" s="31" t="n">
        <v>68.93</v>
      </c>
      <c r="K34" s="31" t="n">
        <v>68.93</v>
      </c>
      <c r="L34" s="32" t="s">
        <v>18</v>
      </c>
      <c r="M34" s="13"/>
    </row>
    <row r="35" customFormat="false" ht="100.5" hidden="false" customHeight="false" outlineLevel="0" collapsed="false">
      <c r="A35" s="28" t="s">
        <v>67</v>
      </c>
      <c r="B35" s="29" t="s">
        <v>16</v>
      </c>
      <c r="C35" s="30" t="s">
        <v>68</v>
      </c>
      <c r="D35" s="17" t="e">
        <f aca="false">I35/1000</f>
        <v>#VALUE!</v>
      </c>
      <c r="E35" s="17" t="n">
        <f aca="false">J35/1000</f>
        <v>9E-005</v>
      </c>
      <c r="F35" s="17" t="n">
        <f aca="false">K35/1000</f>
        <v>9E-005</v>
      </c>
      <c r="G35" s="18" t="e">
        <f aca="false">L35/1000</f>
        <v>#VALUE!</v>
      </c>
      <c r="H35" s="19" t="e">
        <f aca="false">E35/D35*100</f>
        <v>#VALUE!</v>
      </c>
      <c r="I35" s="31" t="s">
        <v>18</v>
      </c>
      <c r="J35" s="31" t="n">
        <v>0.09</v>
      </c>
      <c r="K35" s="31" t="n">
        <v>0.09</v>
      </c>
      <c r="L35" s="32" t="s">
        <v>18</v>
      </c>
      <c r="M35" s="13"/>
    </row>
    <row r="36" customFormat="false" ht="13.8" hidden="false" customHeight="false" outlineLevel="0" collapsed="false">
      <c r="A36" s="28"/>
      <c r="B36" s="29" t="s">
        <v>16</v>
      </c>
      <c r="C36" s="30" t="s">
        <v>69</v>
      </c>
      <c r="D36" s="17" t="e">
        <f aca="false">I36/1000</f>
        <v>#VALUE!</v>
      </c>
      <c r="E36" s="17" t="n">
        <f aca="false">J36/1000</f>
        <v>9E-005</v>
      </c>
      <c r="F36" s="17" t="n">
        <f aca="false">K36/1000</f>
        <v>9E-005</v>
      </c>
      <c r="G36" s="18" t="e">
        <f aca="false">L36/1000</f>
        <v>#VALUE!</v>
      </c>
      <c r="H36" s="19" t="e">
        <f aca="false">E36/D36*100</f>
        <v>#VALUE!</v>
      </c>
      <c r="I36" s="31" t="s">
        <v>18</v>
      </c>
      <c r="J36" s="31" t="n">
        <v>0.09</v>
      </c>
      <c r="K36" s="31" t="n">
        <v>0.09</v>
      </c>
      <c r="L36" s="32" t="s">
        <v>18</v>
      </c>
      <c r="M36" s="13"/>
    </row>
    <row r="37" customFormat="false" ht="13.8" hidden="false" customHeight="false" outlineLevel="0" collapsed="false">
      <c r="A37" s="28" t="s">
        <v>70</v>
      </c>
      <c r="B37" s="29" t="s">
        <v>16</v>
      </c>
      <c r="C37" s="30" t="s">
        <v>71</v>
      </c>
      <c r="D37" s="17" t="n">
        <f aca="false">I37/1000</f>
        <v>8</v>
      </c>
      <c r="E37" s="17" t="n">
        <f aca="false">J37/1000</f>
        <v>106.0045</v>
      </c>
      <c r="F37" s="17" t="n">
        <f aca="false">K37/1000</f>
        <v>106.0045</v>
      </c>
      <c r="G37" s="18" t="e">
        <f aca="false">L37/1000</f>
        <v>#VALUE!</v>
      </c>
      <c r="H37" s="19" t="n">
        <f aca="false">E37/D37*100</f>
        <v>1325.05625</v>
      </c>
      <c r="I37" s="31" t="n">
        <v>8000</v>
      </c>
      <c r="J37" s="31" t="n">
        <v>106004.5</v>
      </c>
      <c r="K37" s="31" t="n">
        <v>106004.5</v>
      </c>
      <c r="L37" s="32" t="s">
        <v>18</v>
      </c>
      <c r="M37" s="13"/>
    </row>
    <row r="38" customFormat="false" ht="13.8" hidden="false" customHeight="false" outlineLevel="0" collapsed="false">
      <c r="A38" s="28" t="s">
        <v>72</v>
      </c>
      <c r="B38" s="29" t="s">
        <v>16</v>
      </c>
      <c r="C38" s="30" t="s">
        <v>73</v>
      </c>
      <c r="D38" s="17" t="n">
        <f aca="false">I38/1000</f>
        <v>8</v>
      </c>
      <c r="E38" s="17" t="n">
        <f aca="false">J38/1000</f>
        <v>106.0045</v>
      </c>
      <c r="F38" s="17" t="n">
        <f aca="false">K38/1000</f>
        <v>106.0045</v>
      </c>
      <c r="G38" s="18" t="e">
        <f aca="false">L38/1000</f>
        <v>#VALUE!</v>
      </c>
      <c r="H38" s="19" t="n">
        <f aca="false">E38/D38*100</f>
        <v>1325.05625</v>
      </c>
      <c r="I38" s="31" t="n">
        <v>8000</v>
      </c>
      <c r="J38" s="31" t="n">
        <v>106004.5</v>
      </c>
      <c r="K38" s="31" t="n">
        <v>106004.5</v>
      </c>
      <c r="L38" s="32" t="s">
        <v>18</v>
      </c>
      <c r="M38" s="13"/>
    </row>
    <row r="39" customFormat="false" ht="13.8" hidden="false" customHeight="false" outlineLevel="0" collapsed="false">
      <c r="A39" s="28" t="s">
        <v>72</v>
      </c>
      <c r="B39" s="29" t="s">
        <v>16</v>
      </c>
      <c r="C39" s="30" t="s">
        <v>74</v>
      </c>
      <c r="D39" s="17" t="n">
        <f aca="false">I39/1000</f>
        <v>8</v>
      </c>
      <c r="E39" s="17" t="n">
        <f aca="false">J39/1000</f>
        <v>106.0045</v>
      </c>
      <c r="F39" s="17" t="n">
        <f aca="false">K39/1000</f>
        <v>106.0045</v>
      </c>
      <c r="G39" s="18" t="e">
        <f aca="false">L39/1000</f>
        <v>#VALUE!</v>
      </c>
      <c r="H39" s="19" t="n">
        <f aca="false">E39/D39*100</f>
        <v>1325.05625</v>
      </c>
      <c r="I39" s="31" t="n">
        <v>8000</v>
      </c>
      <c r="J39" s="31" t="n">
        <v>106004.5</v>
      </c>
      <c r="K39" s="31" t="n">
        <v>106004.5</v>
      </c>
      <c r="L39" s="32" t="s">
        <v>18</v>
      </c>
      <c r="M39" s="13"/>
    </row>
    <row r="40" customFormat="false" ht="46.5" hidden="false" customHeight="false" outlineLevel="0" collapsed="false">
      <c r="A40" s="28" t="s">
        <v>75</v>
      </c>
      <c r="B40" s="29" t="s">
        <v>16</v>
      </c>
      <c r="C40" s="30" t="s">
        <v>76</v>
      </c>
      <c r="D40" s="17" t="n">
        <f aca="false">I40/1000</f>
        <v>8</v>
      </c>
      <c r="E40" s="17" t="n">
        <f aca="false">J40/1000</f>
        <v>105.1145</v>
      </c>
      <c r="F40" s="17" t="n">
        <f aca="false">K40/1000</f>
        <v>105.1145</v>
      </c>
      <c r="G40" s="18" t="e">
        <f aca="false">L40/1000</f>
        <v>#VALUE!</v>
      </c>
      <c r="H40" s="19" t="n">
        <f aca="false">E40/D40*100</f>
        <v>1313.93125</v>
      </c>
      <c r="I40" s="31" t="n">
        <v>8000</v>
      </c>
      <c r="J40" s="31" t="n">
        <v>105114.5</v>
      </c>
      <c r="K40" s="31" t="n">
        <v>105114.5</v>
      </c>
      <c r="L40" s="32" t="s">
        <v>18</v>
      </c>
      <c r="M40" s="13"/>
    </row>
    <row r="41" customFormat="false" ht="19.5" hidden="false" customHeight="false" outlineLevel="0" collapsed="false">
      <c r="A41" s="28" t="s">
        <v>77</v>
      </c>
      <c r="B41" s="29" t="s">
        <v>16</v>
      </c>
      <c r="C41" s="30" t="s">
        <v>78</v>
      </c>
      <c r="D41" s="17" t="e">
        <f aca="false">I41/1000</f>
        <v>#VALUE!</v>
      </c>
      <c r="E41" s="17" t="n">
        <f aca="false">J41/1000</f>
        <v>0.75</v>
      </c>
      <c r="F41" s="17" t="n">
        <f aca="false">K41/1000</f>
        <v>0.75</v>
      </c>
      <c r="G41" s="18" t="e">
        <f aca="false">L41/1000</f>
        <v>#VALUE!</v>
      </c>
      <c r="H41" s="19" t="e">
        <f aca="false">E41/D41*100</f>
        <v>#VALUE!</v>
      </c>
      <c r="I41" s="31" t="s">
        <v>18</v>
      </c>
      <c r="J41" s="31" t="n">
        <v>750</v>
      </c>
      <c r="K41" s="31" t="n">
        <v>750</v>
      </c>
      <c r="L41" s="32" t="s">
        <v>18</v>
      </c>
      <c r="M41" s="13"/>
    </row>
    <row r="42" customFormat="false" ht="46.5" hidden="false" customHeight="false" outlineLevel="0" collapsed="false">
      <c r="A42" s="28" t="s">
        <v>79</v>
      </c>
      <c r="B42" s="29" t="s">
        <v>16</v>
      </c>
      <c r="C42" s="30" t="s">
        <v>80</v>
      </c>
      <c r="D42" s="17" t="e">
        <f aca="false">I42/1000</f>
        <v>#VALUE!</v>
      </c>
      <c r="E42" s="17" t="n">
        <f aca="false">J42/1000</f>
        <v>0.14</v>
      </c>
      <c r="F42" s="17" t="n">
        <f aca="false">K42/1000</f>
        <v>0.14</v>
      </c>
      <c r="G42" s="18" t="e">
        <f aca="false">L42/1000</f>
        <v>#VALUE!</v>
      </c>
      <c r="H42" s="19" t="e">
        <f aca="false">E42/D42*100</f>
        <v>#VALUE!</v>
      </c>
      <c r="I42" s="31" t="s">
        <v>18</v>
      </c>
      <c r="J42" s="31" t="n">
        <v>140</v>
      </c>
      <c r="K42" s="31" t="n">
        <v>140</v>
      </c>
      <c r="L42" s="32" t="s">
        <v>18</v>
      </c>
      <c r="M42" s="13"/>
    </row>
    <row r="43" customFormat="false" ht="13.8" hidden="false" customHeight="false" outlineLevel="0" collapsed="false">
      <c r="A43" s="28" t="s">
        <v>81</v>
      </c>
      <c r="B43" s="29" t="s">
        <v>16</v>
      </c>
      <c r="C43" s="30" t="s">
        <v>82</v>
      </c>
      <c r="D43" s="17" t="n">
        <f aca="false">I43/1000</f>
        <v>6386.8</v>
      </c>
      <c r="E43" s="17" t="n">
        <f aca="false">J43/1000</f>
        <v>1493.74023</v>
      </c>
      <c r="F43" s="17" t="n">
        <f aca="false">K43/1000</f>
        <v>1493.74023</v>
      </c>
      <c r="G43" s="18" t="n">
        <f aca="false">L43/1000</f>
        <v>4898.37057</v>
      </c>
      <c r="H43" s="19" t="n">
        <f aca="false">E43/D43*100</f>
        <v>23.3879286966869</v>
      </c>
      <c r="I43" s="31" t="n">
        <v>6386800</v>
      </c>
      <c r="J43" s="31" t="n">
        <v>1493740.23</v>
      </c>
      <c r="K43" s="31" t="n">
        <v>1493740.23</v>
      </c>
      <c r="L43" s="32" t="n">
        <v>4898370.57</v>
      </c>
      <c r="M43" s="13"/>
    </row>
    <row r="44" customFormat="false" ht="13.8" hidden="false" customHeight="false" outlineLevel="0" collapsed="false">
      <c r="A44" s="28" t="s">
        <v>83</v>
      </c>
      <c r="B44" s="29" t="s">
        <v>16</v>
      </c>
      <c r="C44" s="30" t="s">
        <v>84</v>
      </c>
      <c r="D44" s="17" t="n">
        <f aca="false">I44/1000</f>
        <v>2306.2</v>
      </c>
      <c r="E44" s="17" t="n">
        <f aca="false">J44/1000</f>
        <v>72.1152</v>
      </c>
      <c r="F44" s="17" t="n">
        <f aca="false">K44/1000</f>
        <v>72.1152</v>
      </c>
      <c r="G44" s="18" t="n">
        <f aca="false">L44/1000</f>
        <v>2237.53202</v>
      </c>
      <c r="H44" s="19" t="n">
        <f aca="false">E44/D44*100</f>
        <v>3.12701413580782</v>
      </c>
      <c r="I44" s="31" t="n">
        <v>2306200</v>
      </c>
      <c r="J44" s="31" t="n">
        <v>72115.2</v>
      </c>
      <c r="K44" s="31" t="n">
        <v>72115.2</v>
      </c>
      <c r="L44" s="32" t="n">
        <v>2237532.02</v>
      </c>
      <c r="M44" s="13"/>
    </row>
    <row r="45" customFormat="false" ht="46.5" hidden="false" customHeight="false" outlineLevel="0" collapsed="false">
      <c r="A45" s="28" t="s">
        <v>85</v>
      </c>
      <c r="B45" s="29" t="s">
        <v>16</v>
      </c>
      <c r="C45" s="30" t="s">
        <v>86</v>
      </c>
      <c r="D45" s="17" t="n">
        <f aca="false">I45/1000</f>
        <v>2306.2</v>
      </c>
      <c r="E45" s="17" t="n">
        <f aca="false">J45/1000</f>
        <v>72.1152</v>
      </c>
      <c r="F45" s="17" t="n">
        <f aca="false">K45/1000</f>
        <v>72.1152</v>
      </c>
      <c r="G45" s="18" t="n">
        <f aca="false">L45/1000</f>
        <v>2237.53202</v>
      </c>
      <c r="H45" s="19" t="n">
        <f aca="false">E45/D45*100</f>
        <v>3.12701413580782</v>
      </c>
      <c r="I45" s="31" t="n">
        <v>2306200</v>
      </c>
      <c r="J45" s="31" t="n">
        <v>72115.2</v>
      </c>
      <c r="K45" s="31" t="n">
        <v>72115.2</v>
      </c>
      <c r="L45" s="32" t="n">
        <v>2237532.02</v>
      </c>
      <c r="M45" s="13"/>
    </row>
    <row r="46" customFormat="false" ht="82.5" hidden="false" customHeight="false" outlineLevel="0" collapsed="false">
      <c r="A46" s="28" t="s">
        <v>87</v>
      </c>
      <c r="B46" s="29" t="s">
        <v>16</v>
      </c>
      <c r="C46" s="30" t="s">
        <v>88</v>
      </c>
      <c r="D46" s="17" t="n">
        <f aca="false">I46/1000</f>
        <v>2306.2</v>
      </c>
      <c r="E46" s="17" t="n">
        <f aca="false">J46/1000</f>
        <v>68.66798</v>
      </c>
      <c r="F46" s="17" t="n">
        <f aca="false">K46/1000</f>
        <v>68.66798</v>
      </c>
      <c r="G46" s="18" t="n">
        <f aca="false">L46/1000</f>
        <v>2237.53202</v>
      </c>
      <c r="H46" s="19" t="n">
        <f aca="false">E46/D46*100</f>
        <v>2.97753794120198</v>
      </c>
      <c r="I46" s="31" t="n">
        <v>2306200</v>
      </c>
      <c r="J46" s="31" t="n">
        <v>68667.98</v>
      </c>
      <c r="K46" s="31" t="n">
        <v>68667.98</v>
      </c>
      <c r="L46" s="32" t="n">
        <v>2237532.02</v>
      </c>
      <c r="M46" s="13"/>
    </row>
    <row r="47" customFormat="false" ht="55.5" hidden="false" customHeight="false" outlineLevel="0" collapsed="false">
      <c r="A47" s="28" t="s">
        <v>89</v>
      </c>
      <c r="B47" s="29" t="s">
        <v>16</v>
      </c>
      <c r="C47" s="30" t="s">
        <v>90</v>
      </c>
      <c r="D47" s="17" t="e">
        <f aca="false">I47/1000</f>
        <v>#VALUE!</v>
      </c>
      <c r="E47" s="17" t="n">
        <f aca="false">J47/1000</f>
        <v>3.44722</v>
      </c>
      <c r="F47" s="17" t="n">
        <f aca="false">K47/1000</f>
        <v>3.44722</v>
      </c>
      <c r="G47" s="18" t="e">
        <f aca="false">L47/1000</f>
        <v>#VALUE!</v>
      </c>
      <c r="H47" s="19" t="e">
        <f aca="false">E47/D47*100</f>
        <v>#VALUE!</v>
      </c>
      <c r="I47" s="31" t="s">
        <v>18</v>
      </c>
      <c r="J47" s="31" t="n">
        <v>3447.22</v>
      </c>
      <c r="K47" s="31" t="n">
        <v>3447.22</v>
      </c>
      <c r="L47" s="32" t="s">
        <v>18</v>
      </c>
      <c r="M47" s="13"/>
    </row>
    <row r="48" customFormat="false" ht="13.8" hidden="false" customHeight="false" outlineLevel="0" collapsed="false">
      <c r="A48" s="28" t="s">
        <v>91</v>
      </c>
      <c r="B48" s="29" t="s">
        <v>16</v>
      </c>
      <c r="C48" s="30" t="s">
        <v>92</v>
      </c>
      <c r="D48" s="17" t="n">
        <f aca="false">I48/1000</f>
        <v>4080.6</v>
      </c>
      <c r="E48" s="17" t="n">
        <f aca="false">J48/1000</f>
        <v>1421.62503</v>
      </c>
      <c r="F48" s="17" t="n">
        <f aca="false">K48/1000</f>
        <v>1421.62503</v>
      </c>
      <c r="G48" s="18" t="n">
        <f aca="false">L48/1000</f>
        <v>2660.83855</v>
      </c>
      <c r="H48" s="19" t="n">
        <f aca="false">E48/D48*100</f>
        <v>34.8386274077342</v>
      </c>
      <c r="I48" s="31" t="n">
        <v>4080600</v>
      </c>
      <c r="J48" s="31" t="n">
        <v>1421625.03</v>
      </c>
      <c r="K48" s="31" t="n">
        <v>1421625.03</v>
      </c>
      <c r="L48" s="32" t="n">
        <v>2660838.55</v>
      </c>
      <c r="M48" s="13"/>
    </row>
    <row r="49" customFormat="false" ht="13.8" hidden="false" customHeight="false" outlineLevel="0" collapsed="false">
      <c r="A49" s="28" t="s">
        <v>93</v>
      </c>
      <c r="B49" s="29" t="s">
        <v>16</v>
      </c>
      <c r="C49" s="30" t="s">
        <v>94</v>
      </c>
      <c r="D49" s="17" t="n">
        <f aca="false">I49/1000</f>
        <v>3504.6</v>
      </c>
      <c r="E49" s="17" t="n">
        <f aca="false">J49/1000</f>
        <v>1395.35403</v>
      </c>
      <c r="F49" s="17" t="n">
        <f aca="false">K49/1000</f>
        <v>1395.35403</v>
      </c>
      <c r="G49" s="18" t="n">
        <f aca="false">L49/1000</f>
        <v>2110.30906</v>
      </c>
      <c r="H49" s="19" t="n">
        <f aca="false">E49/D49*100</f>
        <v>39.81492980654</v>
      </c>
      <c r="I49" s="31" t="n">
        <v>3504600</v>
      </c>
      <c r="J49" s="31" t="n">
        <v>1395354.03</v>
      </c>
      <c r="K49" s="31" t="n">
        <v>1395354.03</v>
      </c>
      <c r="L49" s="32" t="n">
        <v>2110309.06</v>
      </c>
      <c r="M49" s="13"/>
    </row>
    <row r="50" customFormat="false" ht="37.5" hidden="false" customHeight="false" outlineLevel="0" collapsed="false">
      <c r="A50" s="28" t="s">
        <v>95</v>
      </c>
      <c r="B50" s="29" t="s">
        <v>16</v>
      </c>
      <c r="C50" s="30" t="s">
        <v>96</v>
      </c>
      <c r="D50" s="17" t="n">
        <f aca="false">I50/1000</f>
        <v>3504.6</v>
      </c>
      <c r="E50" s="17" t="n">
        <f aca="false">J50/1000</f>
        <v>1395.35403</v>
      </c>
      <c r="F50" s="17" t="n">
        <f aca="false">K50/1000</f>
        <v>1395.35403</v>
      </c>
      <c r="G50" s="18" t="n">
        <f aca="false">L50/1000</f>
        <v>2110.30906</v>
      </c>
      <c r="H50" s="19" t="n">
        <f aca="false">E50/D50*100</f>
        <v>39.81492980654</v>
      </c>
      <c r="I50" s="31" t="n">
        <v>3504600</v>
      </c>
      <c r="J50" s="31" t="n">
        <v>1395354.03</v>
      </c>
      <c r="K50" s="31" t="n">
        <v>1395354.03</v>
      </c>
      <c r="L50" s="32" t="n">
        <v>2110309.06</v>
      </c>
      <c r="M50" s="13"/>
    </row>
    <row r="51" customFormat="false" ht="73.5" hidden="false" customHeight="false" outlineLevel="0" collapsed="false">
      <c r="A51" s="28" t="s">
        <v>97</v>
      </c>
      <c r="B51" s="29" t="s">
        <v>16</v>
      </c>
      <c r="C51" s="30" t="s">
        <v>98</v>
      </c>
      <c r="D51" s="17" t="n">
        <f aca="false">I51/1000</f>
        <v>3504.6</v>
      </c>
      <c r="E51" s="17" t="n">
        <f aca="false">J51/1000</f>
        <v>1394.29094</v>
      </c>
      <c r="F51" s="17" t="n">
        <f aca="false">K51/1000</f>
        <v>1394.29094</v>
      </c>
      <c r="G51" s="18" t="n">
        <f aca="false">L51/1000</f>
        <v>2110.30906</v>
      </c>
      <c r="H51" s="19" t="n">
        <f aca="false">E51/D51*100</f>
        <v>39.7845956742567</v>
      </c>
      <c r="I51" s="31" t="n">
        <v>3504600</v>
      </c>
      <c r="J51" s="31" t="n">
        <v>1394290.94</v>
      </c>
      <c r="K51" s="31" t="n">
        <v>1394290.94</v>
      </c>
      <c r="L51" s="32" t="n">
        <v>2110309.06</v>
      </c>
      <c r="M51" s="13"/>
    </row>
    <row r="52" customFormat="false" ht="46.5" hidden="false" customHeight="false" outlineLevel="0" collapsed="false">
      <c r="A52" s="28" t="s">
        <v>99</v>
      </c>
      <c r="B52" s="29" t="s">
        <v>16</v>
      </c>
      <c r="C52" s="30" t="s">
        <v>100</v>
      </c>
      <c r="D52" s="17" t="e">
        <f aca="false">I52/1000</f>
        <v>#VALUE!</v>
      </c>
      <c r="E52" s="17" t="n">
        <f aca="false">J52/1000</f>
        <v>1.06309</v>
      </c>
      <c r="F52" s="17" t="n">
        <f aca="false">K52/1000</f>
        <v>1.06309</v>
      </c>
      <c r="G52" s="18" t="e">
        <f aca="false">L52/1000</f>
        <v>#VALUE!</v>
      </c>
      <c r="H52" s="19" t="e">
        <f aca="false">E52/D52*100</f>
        <v>#VALUE!</v>
      </c>
      <c r="I52" s="31" t="s">
        <v>18</v>
      </c>
      <c r="J52" s="31" t="n">
        <v>1063.09</v>
      </c>
      <c r="K52" s="31" t="n">
        <v>1063.09</v>
      </c>
      <c r="L52" s="32" t="s">
        <v>18</v>
      </c>
      <c r="M52" s="13"/>
    </row>
    <row r="53" customFormat="false" ht="13.8" hidden="false" customHeight="false" outlineLevel="0" collapsed="false">
      <c r="A53" s="28" t="s">
        <v>101</v>
      </c>
      <c r="B53" s="29" t="s">
        <v>16</v>
      </c>
      <c r="C53" s="30" t="s">
        <v>102</v>
      </c>
      <c r="D53" s="17" t="n">
        <f aca="false">I53/1000</f>
        <v>576</v>
      </c>
      <c r="E53" s="17" t="n">
        <f aca="false">J53/1000</f>
        <v>26.271</v>
      </c>
      <c r="F53" s="17" t="n">
        <f aca="false">K53/1000</f>
        <v>26.271</v>
      </c>
      <c r="G53" s="18" t="n">
        <f aca="false">L53/1000</f>
        <v>550.52949</v>
      </c>
      <c r="H53" s="19" t="n">
        <f aca="false">E53/D53*100</f>
        <v>4.5609375</v>
      </c>
      <c r="I53" s="31" t="n">
        <v>576000</v>
      </c>
      <c r="J53" s="31" t="n">
        <v>26271</v>
      </c>
      <c r="K53" s="31" t="n">
        <v>26271</v>
      </c>
      <c r="L53" s="32" t="n">
        <v>550529.49</v>
      </c>
      <c r="M53" s="13"/>
    </row>
    <row r="54" customFormat="false" ht="37.5" hidden="false" customHeight="false" outlineLevel="0" collapsed="false">
      <c r="A54" s="28" t="s">
        <v>103</v>
      </c>
      <c r="B54" s="29" t="s">
        <v>16</v>
      </c>
      <c r="C54" s="30" t="s">
        <v>104</v>
      </c>
      <c r="D54" s="17" t="n">
        <f aca="false">I54/1000</f>
        <v>576</v>
      </c>
      <c r="E54" s="17" t="n">
        <f aca="false">J54/1000</f>
        <v>26.271</v>
      </c>
      <c r="F54" s="17" t="n">
        <f aca="false">K54/1000</f>
        <v>26.271</v>
      </c>
      <c r="G54" s="18" t="n">
        <f aca="false">L54/1000</f>
        <v>550.52949</v>
      </c>
      <c r="H54" s="19" t="n">
        <f aca="false">E54/D54*100</f>
        <v>4.5609375</v>
      </c>
      <c r="I54" s="31" t="n">
        <v>576000</v>
      </c>
      <c r="J54" s="31" t="n">
        <v>26271</v>
      </c>
      <c r="K54" s="31" t="n">
        <v>26271</v>
      </c>
      <c r="L54" s="32" t="n">
        <v>550529.49</v>
      </c>
      <c r="M54" s="13"/>
    </row>
    <row r="55" customFormat="false" ht="73.5" hidden="false" customHeight="false" outlineLevel="0" collapsed="false">
      <c r="A55" s="28" t="s">
        <v>105</v>
      </c>
      <c r="B55" s="29" t="s">
        <v>16</v>
      </c>
      <c r="C55" s="30" t="s">
        <v>106</v>
      </c>
      <c r="D55" s="17" t="n">
        <f aca="false">I55/1000</f>
        <v>576</v>
      </c>
      <c r="E55" s="17" t="n">
        <f aca="false">J55/1000</f>
        <v>25.47051</v>
      </c>
      <c r="F55" s="17" t="n">
        <f aca="false">K55/1000</f>
        <v>25.47051</v>
      </c>
      <c r="G55" s="18" t="n">
        <f aca="false">L55/1000</f>
        <v>550.52949</v>
      </c>
      <c r="H55" s="19" t="n">
        <f aca="false">E55/D55*100</f>
        <v>4.42196354166667</v>
      </c>
      <c r="I55" s="31" t="n">
        <v>576000</v>
      </c>
      <c r="J55" s="31" t="n">
        <v>25470.51</v>
      </c>
      <c r="K55" s="31" t="n">
        <v>25470.51</v>
      </c>
      <c r="L55" s="32" t="n">
        <v>550529.49</v>
      </c>
      <c r="M55" s="13"/>
    </row>
    <row r="56" customFormat="false" ht="46.5" hidden="false" customHeight="false" outlineLevel="0" collapsed="false">
      <c r="A56" s="28" t="s">
        <v>107</v>
      </c>
      <c r="B56" s="29" t="s">
        <v>16</v>
      </c>
      <c r="C56" s="30" t="s">
        <v>108</v>
      </c>
      <c r="D56" s="17" t="e">
        <f aca="false">I56/1000</f>
        <v>#VALUE!</v>
      </c>
      <c r="E56" s="17" t="n">
        <f aca="false">J56/1000</f>
        <v>0.80049</v>
      </c>
      <c r="F56" s="17" t="n">
        <f aca="false">K56/1000</f>
        <v>0.80049</v>
      </c>
      <c r="G56" s="18" t="e">
        <f aca="false">L56/1000</f>
        <v>#VALUE!</v>
      </c>
      <c r="H56" s="19" t="e">
        <f aca="false">E56/D56*100</f>
        <v>#VALUE!</v>
      </c>
      <c r="I56" s="31" t="s">
        <v>18</v>
      </c>
      <c r="J56" s="31" t="n">
        <v>800.49</v>
      </c>
      <c r="K56" s="31" t="n">
        <v>800.49</v>
      </c>
      <c r="L56" s="32" t="s">
        <v>18</v>
      </c>
      <c r="M56" s="13"/>
    </row>
    <row r="57" customFormat="false" ht="19.5" hidden="false" customHeight="false" outlineLevel="0" collapsed="false">
      <c r="A57" s="28" t="s">
        <v>20</v>
      </c>
      <c r="B57" s="29" t="s">
        <v>16</v>
      </c>
      <c r="C57" s="30" t="s">
        <v>109</v>
      </c>
      <c r="D57" s="17" t="e">
        <f aca="false">I57/1000</f>
        <v>#VALUE!</v>
      </c>
      <c r="E57" s="17" t="n">
        <f aca="false">J57/1000</f>
        <v>87.99862</v>
      </c>
      <c r="F57" s="17" t="n">
        <f aca="false">K57/1000</f>
        <v>87.99862</v>
      </c>
      <c r="G57" s="18" t="e">
        <f aca="false">L57/1000</f>
        <v>#VALUE!</v>
      </c>
      <c r="H57" s="19" t="e">
        <f aca="false">E57/D57*100</f>
        <v>#VALUE!</v>
      </c>
      <c r="I57" s="31" t="s">
        <v>18</v>
      </c>
      <c r="J57" s="31" t="n">
        <v>87998.62</v>
      </c>
      <c r="K57" s="31" t="n">
        <v>87998.62</v>
      </c>
      <c r="L57" s="32" t="s">
        <v>18</v>
      </c>
      <c r="M57" s="13"/>
    </row>
    <row r="58" customFormat="false" ht="46.5" hidden="false" customHeight="false" outlineLevel="0" collapsed="false">
      <c r="A58" s="28" t="s">
        <v>110</v>
      </c>
      <c r="B58" s="29" t="s">
        <v>16</v>
      </c>
      <c r="C58" s="30" t="s">
        <v>111</v>
      </c>
      <c r="D58" s="17" t="e">
        <f aca="false">I58/1000</f>
        <v>#VALUE!</v>
      </c>
      <c r="E58" s="17" t="n">
        <f aca="false">J58/1000</f>
        <v>87.99862</v>
      </c>
      <c r="F58" s="17" t="n">
        <f aca="false">K58/1000</f>
        <v>87.99862</v>
      </c>
      <c r="G58" s="18" t="e">
        <f aca="false">L58/1000</f>
        <v>#VALUE!</v>
      </c>
      <c r="H58" s="19" t="e">
        <f aca="false">E58/D58*100</f>
        <v>#VALUE!</v>
      </c>
      <c r="I58" s="31" t="s">
        <v>18</v>
      </c>
      <c r="J58" s="31" t="n">
        <v>87998.62</v>
      </c>
      <c r="K58" s="31" t="n">
        <v>87998.62</v>
      </c>
      <c r="L58" s="32" t="s">
        <v>18</v>
      </c>
      <c r="M58" s="13"/>
    </row>
    <row r="59" customFormat="false" ht="91.5" hidden="false" customHeight="false" outlineLevel="0" collapsed="false">
      <c r="A59" s="28" t="s">
        <v>112</v>
      </c>
      <c r="B59" s="29" t="s">
        <v>16</v>
      </c>
      <c r="C59" s="30" t="s">
        <v>113</v>
      </c>
      <c r="D59" s="17" t="e">
        <f aca="false">I59/1000</f>
        <v>#VALUE!</v>
      </c>
      <c r="E59" s="17" t="n">
        <f aca="false">J59/1000</f>
        <v>87.99862</v>
      </c>
      <c r="F59" s="17" t="n">
        <f aca="false">K59/1000</f>
        <v>87.99862</v>
      </c>
      <c r="G59" s="18" t="e">
        <f aca="false">L59/1000</f>
        <v>#VALUE!</v>
      </c>
      <c r="H59" s="19" t="e">
        <f aca="false">E59/D59*100</f>
        <v>#VALUE!</v>
      </c>
      <c r="I59" s="31" t="s">
        <v>18</v>
      </c>
      <c r="J59" s="31" t="n">
        <v>87998.62</v>
      </c>
      <c r="K59" s="31" t="n">
        <v>87998.62</v>
      </c>
      <c r="L59" s="32" t="s">
        <v>18</v>
      </c>
      <c r="M59" s="13"/>
    </row>
    <row r="60" customFormat="false" ht="73.5" hidden="false" customHeight="false" outlineLevel="0" collapsed="false">
      <c r="A60" s="28" t="s">
        <v>114</v>
      </c>
      <c r="B60" s="29" t="s">
        <v>16</v>
      </c>
      <c r="C60" s="30" t="s">
        <v>115</v>
      </c>
      <c r="D60" s="17" t="e">
        <f aca="false">I60/1000</f>
        <v>#VALUE!</v>
      </c>
      <c r="E60" s="17" t="n">
        <f aca="false">J60/1000</f>
        <v>87.99862</v>
      </c>
      <c r="F60" s="17" t="n">
        <f aca="false">K60/1000</f>
        <v>87.99862</v>
      </c>
      <c r="G60" s="18" t="e">
        <f aca="false">L60/1000</f>
        <v>#VALUE!</v>
      </c>
      <c r="H60" s="19" t="e">
        <f aca="false">E60/D60*100</f>
        <v>#VALUE!</v>
      </c>
      <c r="I60" s="31" t="s">
        <v>18</v>
      </c>
      <c r="J60" s="31" t="n">
        <v>87998.62</v>
      </c>
      <c r="K60" s="31" t="n">
        <v>87998.62</v>
      </c>
      <c r="L60" s="32" t="s">
        <v>18</v>
      </c>
      <c r="M60" s="13"/>
    </row>
    <row r="61" customFormat="false" ht="82.5" hidden="false" customHeight="false" outlineLevel="0" collapsed="false">
      <c r="A61" s="28" t="s">
        <v>116</v>
      </c>
      <c r="B61" s="29" t="s">
        <v>16</v>
      </c>
      <c r="C61" s="30" t="s">
        <v>117</v>
      </c>
      <c r="D61" s="17" t="e">
        <f aca="false">I61/1000</f>
        <v>#VALUE!</v>
      </c>
      <c r="E61" s="17" t="n">
        <f aca="false">J61/1000</f>
        <v>87.99862</v>
      </c>
      <c r="F61" s="17" t="n">
        <f aca="false">K61/1000</f>
        <v>87.99862</v>
      </c>
      <c r="G61" s="18" t="e">
        <f aca="false">L61/1000</f>
        <v>#VALUE!</v>
      </c>
      <c r="H61" s="19" t="e">
        <f aca="false">E61/D61*100</f>
        <v>#VALUE!</v>
      </c>
      <c r="I61" s="31" t="s">
        <v>18</v>
      </c>
      <c r="J61" s="31" t="n">
        <v>87998.62</v>
      </c>
      <c r="K61" s="31" t="n">
        <v>87998.62</v>
      </c>
      <c r="L61" s="32" t="s">
        <v>18</v>
      </c>
      <c r="M61" s="13"/>
    </row>
    <row r="62" customFormat="false" ht="19.5" hidden="false" customHeight="false" outlineLevel="0" collapsed="false">
      <c r="A62" s="28" t="s">
        <v>20</v>
      </c>
      <c r="B62" s="29" t="s">
        <v>16</v>
      </c>
      <c r="C62" s="30" t="s">
        <v>118</v>
      </c>
      <c r="D62" s="17" t="n">
        <f aca="false">I62/1000</f>
        <v>954.9</v>
      </c>
      <c r="E62" s="17" t="n">
        <f aca="false">J62/1000</f>
        <v>1091.84975</v>
      </c>
      <c r="F62" s="17" t="n">
        <f aca="false">K62/1000</f>
        <v>1091.84975</v>
      </c>
      <c r="G62" s="18" t="n">
        <f aca="false">L62/1000</f>
        <v>402.86412</v>
      </c>
      <c r="H62" s="19" t="n">
        <f aca="false">E62/D62*100</f>
        <v>114.341789716201</v>
      </c>
      <c r="I62" s="31" t="n">
        <v>954900</v>
      </c>
      <c r="J62" s="31" t="n">
        <v>1091849.75</v>
      </c>
      <c r="K62" s="31" t="n">
        <v>1091849.75</v>
      </c>
      <c r="L62" s="32" t="n">
        <v>402864.12</v>
      </c>
      <c r="M62" s="13"/>
    </row>
    <row r="63" customFormat="false" ht="46.5" hidden="false" customHeight="false" outlineLevel="0" collapsed="false">
      <c r="A63" s="28" t="s">
        <v>110</v>
      </c>
      <c r="B63" s="29" t="s">
        <v>16</v>
      </c>
      <c r="C63" s="30" t="s">
        <v>119</v>
      </c>
      <c r="D63" s="17" t="n">
        <f aca="false">I63/1000</f>
        <v>954.9</v>
      </c>
      <c r="E63" s="17" t="n">
        <f aca="false">J63/1000</f>
        <v>906.05336</v>
      </c>
      <c r="F63" s="17" t="n">
        <f aca="false">K63/1000</f>
        <v>906.05336</v>
      </c>
      <c r="G63" s="18" t="n">
        <f aca="false">L63/1000</f>
        <v>402.86412</v>
      </c>
      <c r="H63" s="19" t="n">
        <f aca="false">E63/D63*100</f>
        <v>94.8846329458582</v>
      </c>
      <c r="I63" s="31" t="n">
        <v>954900</v>
      </c>
      <c r="J63" s="31" t="n">
        <v>906053.36</v>
      </c>
      <c r="K63" s="31" t="n">
        <v>906053.36</v>
      </c>
      <c r="L63" s="32" t="n">
        <v>402864.12</v>
      </c>
      <c r="M63" s="13"/>
    </row>
    <row r="64" customFormat="false" ht="91.5" hidden="false" customHeight="false" outlineLevel="0" collapsed="false">
      <c r="A64" s="28" t="s">
        <v>112</v>
      </c>
      <c r="B64" s="29" t="s">
        <v>16</v>
      </c>
      <c r="C64" s="30" t="s">
        <v>120</v>
      </c>
      <c r="D64" s="17" t="n">
        <f aca="false">I64/1000</f>
        <v>568.9</v>
      </c>
      <c r="E64" s="17" t="n">
        <f aca="false">J64/1000</f>
        <v>661.71187</v>
      </c>
      <c r="F64" s="17" t="n">
        <f aca="false">K64/1000</f>
        <v>661.71187</v>
      </c>
      <c r="G64" s="18" t="n">
        <f aca="false">L64/1000</f>
        <v>261.20561</v>
      </c>
      <c r="H64" s="19" t="n">
        <f aca="false">E64/D64*100</f>
        <v>116.314267885393</v>
      </c>
      <c r="I64" s="31" t="n">
        <v>568900</v>
      </c>
      <c r="J64" s="31" t="n">
        <v>661711.87</v>
      </c>
      <c r="K64" s="31" t="n">
        <v>661711.87</v>
      </c>
      <c r="L64" s="32" t="n">
        <v>261205.61</v>
      </c>
      <c r="M64" s="13"/>
    </row>
    <row r="65" customFormat="false" ht="73.5" hidden="false" customHeight="false" outlineLevel="0" collapsed="false">
      <c r="A65" s="28" t="s">
        <v>114</v>
      </c>
      <c r="B65" s="29" t="s">
        <v>16</v>
      </c>
      <c r="C65" s="30" t="s">
        <v>121</v>
      </c>
      <c r="D65" s="17" t="n">
        <f aca="false">I65/1000</f>
        <v>397.9</v>
      </c>
      <c r="E65" s="17" t="n">
        <f aca="false">J65/1000</f>
        <v>136.69439</v>
      </c>
      <c r="F65" s="17" t="n">
        <f aca="false">K65/1000</f>
        <v>136.69439</v>
      </c>
      <c r="G65" s="18" t="n">
        <f aca="false">L65/1000</f>
        <v>261.20561</v>
      </c>
      <c r="H65" s="19" t="n">
        <f aca="false">E65/D65*100</f>
        <v>34.3539557677809</v>
      </c>
      <c r="I65" s="31" t="n">
        <v>397900</v>
      </c>
      <c r="J65" s="31" t="n">
        <v>136694.39</v>
      </c>
      <c r="K65" s="31" t="n">
        <v>136694.39</v>
      </c>
      <c r="L65" s="32" t="n">
        <v>261205.61</v>
      </c>
      <c r="M65" s="13"/>
    </row>
    <row r="66" customFormat="false" ht="82.5" hidden="false" customHeight="false" outlineLevel="0" collapsed="false">
      <c r="A66" s="28" t="s">
        <v>116</v>
      </c>
      <c r="B66" s="29" t="s">
        <v>16</v>
      </c>
      <c r="C66" s="30" t="s">
        <v>122</v>
      </c>
      <c r="D66" s="17" t="n">
        <f aca="false">I66/1000</f>
        <v>397.9</v>
      </c>
      <c r="E66" s="17" t="n">
        <f aca="false">J66/1000</f>
        <v>136.69439</v>
      </c>
      <c r="F66" s="17" t="n">
        <f aca="false">K66/1000</f>
        <v>136.69439</v>
      </c>
      <c r="G66" s="18" t="n">
        <f aca="false">L66/1000</f>
        <v>261.20561</v>
      </c>
      <c r="H66" s="19" t="n">
        <f aca="false">E66/D66*100</f>
        <v>34.3539557677809</v>
      </c>
      <c r="I66" s="31" t="n">
        <v>397900</v>
      </c>
      <c r="J66" s="31" t="n">
        <v>136694.39</v>
      </c>
      <c r="K66" s="31" t="n">
        <v>136694.39</v>
      </c>
      <c r="L66" s="32" t="n">
        <v>261205.61</v>
      </c>
      <c r="M66" s="13"/>
    </row>
    <row r="67" customFormat="false" ht="46.5" hidden="false" customHeight="false" outlineLevel="0" collapsed="false">
      <c r="A67" s="28" t="s">
        <v>123</v>
      </c>
      <c r="B67" s="29" t="s">
        <v>16</v>
      </c>
      <c r="C67" s="30" t="s">
        <v>124</v>
      </c>
      <c r="D67" s="17" t="n">
        <f aca="false">I67/1000</f>
        <v>171</v>
      </c>
      <c r="E67" s="17" t="n">
        <f aca="false">J67/1000</f>
        <v>525.01748</v>
      </c>
      <c r="F67" s="17" t="n">
        <f aca="false">K67/1000</f>
        <v>525.01748</v>
      </c>
      <c r="G67" s="18" t="e">
        <f aca="false">L67/1000</f>
        <v>#VALUE!</v>
      </c>
      <c r="H67" s="19" t="n">
        <f aca="false">E67/D67*100</f>
        <v>307.027766081871</v>
      </c>
      <c r="I67" s="31" t="n">
        <v>171000</v>
      </c>
      <c r="J67" s="31" t="n">
        <v>525017.48</v>
      </c>
      <c r="K67" s="31" t="n">
        <v>525017.48</v>
      </c>
      <c r="L67" s="32" t="s">
        <v>18</v>
      </c>
      <c r="M67" s="13"/>
    </row>
    <row r="68" customFormat="false" ht="37.5" hidden="false" customHeight="false" outlineLevel="0" collapsed="false">
      <c r="A68" s="28" t="s">
        <v>125</v>
      </c>
      <c r="B68" s="29" t="s">
        <v>16</v>
      </c>
      <c r="C68" s="30" t="s">
        <v>126</v>
      </c>
      <c r="D68" s="17" t="n">
        <f aca="false">I68/1000</f>
        <v>171</v>
      </c>
      <c r="E68" s="17" t="n">
        <f aca="false">J68/1000</f>
        <v>525.01748</v>
      </c>
      <c r="F68" s="17" t="n">
        <f aca="false">K68/1000</f>
        <v>525.01748</v>
      </c>
      <c r="G68" s="18" t="e">
        <f aca="false">L68/1000</f>
        <v>#VALUE!</v>
      </c>
      <c r="H68" s="19" t="n">
        <f aca="false">E68/D68*100</f>
        <v>307.027766081871</v>
      </c>
      <c r="I68" s="31" t="n">
        <v>171000</v>
      </c>
      <c r="J68" s="31" t="n">
        <v>525017.48</v>
      </c>
      <c r="K68" s="31" t="n">
        <v>525017.48</v>
      </c>
      <c r="L68" s="32" t="s">
        <v>18</v>
      </c>
      <c r="M68" s="13"/>
    </row>
    <row r="69" customFormat="false" ht="82.5" hidden="false" customHeight="false" outlineLevel="0" collapsed="false">
      <c r="A69" s="28" t="s">
        <v>127</v>
      </c>
      <c r="B69" s="29" t="s">
        <v>16</v>
      </c>
      <c r="C69" s="30" t="s">
        <v>128</v>
      </c>
      <c r="D69" s="17" t="n">
        <f aca="false">I69/1000</f>
        <v>386</v>
      </c>
      <c r="E69" s="17" t="n">
        <f aca="false">J69/1000</f>
        <v>244.34149</v>
      </c>
      <c r="F69" s="17" t="n">
        <f aca="false">K69/1000</f>
        <v>244.34149</v>
      </c>
      <c r="G69" s="18" t="n">
        <f aca="false">L69/1000</f>
        <v>141.65851</v>
      </c>
      <c r="H69" s="19" t="n">
        <f aca="false">E69/D69*100</f>
        <v>63.3009041450777</v>
      </c>
      <c r="I69" s="31" t="n">
        <v>386000</v>
      </c>
      <c r="J69" s="31" t="n">
        <v>244341.49</v>
      </c>
      <c r="K69" s="31" t="n">
        <v>244341.49</v>
      </c>
      <c r="L69" s="32" t="n">
        <v>141658.51</v>
      </c>
      <c r="M69" s="13"/>
    </row>
    <row r="70" customFormat="false" ht="82.5" hidden="false" customHeight="false" outlineLevel="0" collapsed="false">
      <c r="A70" s="28" t="s">
        <v>129</v>
      </c>
      <c r="B70" s="29" t="s">
        <v>16</v>
      </c>
      <c r="C70" s="30" t="s">
        <v>130</v>
      </c>
      <c r="D70" s="17" t="n">
        <f aca="false">I70/1000</f>
        <v>386</v>
      </c>
      <c r="E70" s="17" t="n">
        <f aca="false">J70/1000</f>
        <v>244.34149</v>
      </c>
      <c r="F70" s="17" t="n">
        <f aca="false">K70/1000</f>
        <v>244.34149</v>
      </c>
      <c r="G70" s="18" t="n">
        <f aca="false">L70/1000</f>
        <v>141.65851</v>
      </c>
      <c r="H70" s="19" t="n">
        <f aca="false">E70/D70*100</f>
        <v>63.3009041450777</v>
      </c>
      <c r="I70" s="31" t="n">
        <v>386000</v>
      </c>
      <c r="J70" s="31" t="n">
        <v>244341.49</v>
      </c>
      <c r="K70" s="31" t="n">
        <v>244341.49</v>
      </c>
      <c r="L70" s="32" t="n">
        <v>141658.51</v>
      </c>
      <c r="M70" s="13"/>
    </row>
    <row r="71" customFormat="false" ht="91.5" hidden="false" customHeight="false" outlineLevel="0" collapsed="false">
      <c r="A71" s="28" t="s">
        <v>131</v>
      </c>
      <c r="B71" s="29" t="s">
        <v>16</v>
      </c>
      <c r="C71" s="30" t="s">
        <v>132</v>
      </c>
      <c r="D71" s="17" t="n">
        <f aca="false">I71/1000</f>
        <v>386</v>
      </c>
      <c r="E71" s="17" t="n">
        <f aca="false">J71/1000</f>
        <v>244.34149</v>
      </c>
      <c r="F71" s="17" t="n">
        <f aca="false">K71/1000</f>
        <v>244.34149</v>
      </c>
      <c r="G71" s="18" t="n">
        <f aca="false">L71/1000</f>
        <v>141.65851</v>
      </c>
      <c r="H71" s="19" t="n">
        <f aca="false">E71/D71*100</f>
        <v>63.3009041450777</v>
      </c>
      <c r="I71" s="31" t="n">
        <v>386000</v>
      </c>
      <c r="J71" s="31" t="n">
        <v>244341.49</v>
      </c>
      <c r="K71" s="31" t="n">
        <v>244341.49</v>
      </c>
      <c r="L71" s="32" t="n">
        <v>141658.51</v>
      </c>
      <c r="M71" s="13"/>
    </row>
    <row r="72" customFormat="false" ht="28.5" hidden="false" customHeight="false" outlineLevel="0" collapsed="false">
      <c r="A72" s="28" t="s">
        <v>133</v>
      </c>
      <c r="B72" s="29" t="s">
        <v>16</v>
      </c>
      <c r="C72" s="30" t="s">
        <v>134</v>
      </c>
      <c r="D72" s="17" t="e">
        <f aca="false">I72/1000</f>
        <v>#VALUE!</v>
      </c>
      <c r="E72" s="17" t="n">
        <f aca="false">J72/1000</f>
        <v>185.79639</v>
      </c>
      <c r="F72" s="17" t="n">
        <f aca="false">K72/1000</f>
        <v>185.79639</v>
      </c>
      <c r="G72" s="18" t="e">
        <f aca="false">L72/1000</f>
        <v>#VALUE!</v>
      </c>
      <c r="H72" s="19" t="e">
        <f aca="false">E72/D72*100</f>
        <v>#VALUE!</v>
      </c>
      <c r="I72" s="31" t="s">
        <v>18</v>
      </c>
      <c r="J72" s="31" t="n">
        <v>185796.39</v>
      </c>
      <c r="K72" s="31" t="n">
        <v>185796.39</v>
      </c>
      <c r="L72" s="32" t="s">
        <v>18</v>
      </c>
      <c r="M72" s="13"/>
    </row>
    <row r="73" customFormat="false" ht="82.5" hidden="false" customHeight="false" outlineLevel="0" collapsed="false">
      <c r="A73" s="28" t="s">
        <v>135</v>
      </c>
      <c r="B73" s="29" t="s">
        <v>16</v>
      </c>
      <c r="C73" s="30" t="s">
        <v>136</v>
      </c>
      <c r="D73" s="17" t="e">
        <f aca="false">I73/1000</f>
        <v>#VALUE!</v>
      </c>
      <c r="E73" s="17" t="n">
        <f aca="false">J73/1000</f>
        <v>127.3</v>
      </c>
      <c r="F73" s="17" t="n">
        <f aca="false">K73/1000</f>
        <v>127.3</v>
      </c>
      <c r="G73" s="18" t="e">
        <f aca="false">L73/1000</f>
        <v>#VALUE!</v>
      </c>
      <c r="H73" s="19" t="e">
        <f aca="false">E73/D73*100</f>
        <v>#VALUE!</v>
      </c>
      <c r="I73" s="31" t="s">
        <v>18</v>
      </c>
      <c r="J73" s="31" t="n">
        <v>127300</v>
      </c>
      <c r="K73" s="31" t="n">
        <v>127300</v>
      </c>
      <c r="L73" s="32" t="s">
        <v>18</v>
      </c>
      <c r="M73" s="13"/>
    </row>
    <row r="74" customFormat="false" ht="100.5" hidden="false" customHeight="false" outlineLevel="0" collapsed="false">
      <c r="A74" s="28" t="s">
        <v>137</v>
      </c>
      <c r="B74" s="29" t="s">
        <v>16</v>
      </c>
      <c r="C74" s="30" t="s">
        <v>138</v>
      </c>
      <c r="D74" s="17" t="e">
        <f aca="false">I74/1000</f>
        <v>#VALUE!</v>
      </c>
      <c r="E74" s="17" t="n">
        <f aca="false">J74/1000</f>
        <v>127.3</v>
      </c>
      <c r="F74" s="17" t="n">
        <f aca="false">K74/1000</f>
        <v>127.3</v>
      </c>
      <c r="G74" s="18" t="e">
        <f aca="false">L74/1000</f>
        <v>#VALUE!</v>
      </c>
      <c r="H74" s="19" t="e">
        <f aca="false">E74/D74*100</f>
        <v>#VALUE!</v>
      </c>
      <c r="I74" s="31" t="s">
        <v>18</v>
      </c>
      <c r="J74" s="31" t="n">
        <v>127300</v>
      </c>
      <c r="K74" s="31" t="n">
        <v>127300</v>
      </c>
      <c r="L74" s="32" t="s">
        <v>18</v>
      </c>
      <c r="M74" s="13"/>
    </row>
    <row r="75" customFormat="false" ht="100.5" hidden="false" customHeight="false" outlineLevel="0" collapsed="false">
      <c r="A75" s="28" t="s">
        <v>139</v>
      </c>
      <c r="B75" s="29" t="s">
        <v>16</v>
      </c>
      <c r="C75" s="30" t="s">
        <v>140</v>
      </c>
      <c r="D75" s="17" t="e">
        <f aca="false">I75/1000</f>
        <v>#VALUE!</v>
      </c>
      <c r="E75" s="17" t="n">
        <f aca="false">J75/1000</f>
        <v>127.3</v>
      </c>
      <c r="F75" s="17" t="n">
        <f aca="false">K75/1000</f>
        <v>127.3</v>
      </c>
      <c r="G75" s="18" t="e">
        <f aca="false">L75/1000</f>
        <v>#VALUE!</v>
      </c>
      <c r="H75" s="19" t="e">
        <f aca="false">E75/D75*100</f>
        <v>#VALUE!</v>
      </c>
      <c r="I75" s="31" t="s">
        <v>18</v>
      </c>
      <c r="J75" s="31" t="n">
        <v>127300</v>
      </c>
      <c r="K75" s="31" t="n">
        <v>127300</v>
      </c>
      <c r="L75" s="32" t="s">
        <v>18</v>
      </c>
      <c r="M75" s="13"/>
    </row>
    <row r="76" customFormat="false" ht="37.5" hidden="false" customHeight="false" outlineLevel="0" collapsed="false">
      <c r="A76" s="28" t="s">
        <v>141</v>
      </c>
      <c r="B76" s="29" t="s">
        <v>16</v>
      </c>
      <c r="C76" s="30" t="s">
        <v>142</v>
      </c>
      <c r="D76" s="17" t="e">
        <f aca="false">I76/1000</f>
        <v>#VALUE!</v>
      </c>
      <c r="E76" s="17" t="n">
        <f aca="false">J76/1000</f>
        <v>58.49639</v>
      </c>
      <c r="F76" s="17" t="n">
        <f aca="false">K76/1000</f>
        <v>58.49639</v>
      </c>
      <c r="G76" s="18" t="e">
        <f aca="false">L76/1000</f>
        <v>#VALUE!</v>
      </c>
      <c r="H76" s="19" t="e">
        <f aca="false">E76/D76*100</f>
        <v>#VALUE!</v>
      </c>
      <c r="I76" s="31" t="s">
        <v>18</v>
      </c>
      <c r="J76" s="31" t="n">
        <v>58496.39</v>
      </c>
      <c r="K76" s="31" t="n">
        <v>58496.39</v>
      </c>
      <c r="L76" s="32" t="s">
        <v>18</v>
      </c>
      <c r="M76" s="13"/>
    </row>
    <row r="77" customFormat="false" ht="37.5" hidden="false" customHeight="false" outlineLevel="0" collapsed="false">
      <c r="A77" s="28" t="s">
        <v>143</v>
      </c>
      <c r="B77" s="29" t="s">
        <v>16</v>
      </c>
      <c r="C77" s="30" t="s">
        <v>144</v>
      </c>
      <c r="D77" s="17" t="e">
        <f aca="false">I77/1000</f>
        <v>#VALUE!</v>
      </c>
      <c r="E77" s="17" t="n">
        <f aca="false">J77/1000</f>
        <v>58.49639</v>
      </c>
      <c r="F77" s="17" t="n">
        <f aca="false">K77/1000</f>
        <v>58.49639</v>
      </c>
      <c r="G77" s="18" t="e">
        <f aca="false">L77/1000</f>
        <v>#VALUE!</v>
      </c>
      <c r="H77" s="19" t="e">
        <f aca="false">E77/D77*100</f>
        <v>#VALUE!</v>
      </c>
      <c r="I77" s="31" t="s">
        <v>18</v>
      </c>
      <c r="J77" s="31" t="n">
        <v>58496.39</v>
      </c>
      <c r="K77" s="31" t="n">
        <v>58496.39</v>
      </c>
      <c r="L77" s="32" t="s">
        <v>18</v>
      </c>
      <c r="M77" s="13"/>
    </row>
    <row r="78" customFormat="false" ht="46.5" hidden="false" customHeight="false" outlineLevel="0" collapsed="false">
      <c r="A78" s="28" t="s">
        <v>145</v>
      </c>
      <c r="B78" s="29" t="s">
        <v>16</v>
      </c>
      <c r="C78" s="30" t="s">
        <v>146</v>
      </c>
      <c r="D78" s="17" t="e">
        <f aca="false">I78/1000</f>
        <v>#VALUE!</v>
      </c>
      <c r="E78" s="17" t="n">
        <f aca="false">J78/1000</f>
        <v>58.49639</v>
      </c>
      <c r="F78" s="17" t="n">
        <f aca="false">K78/1000</f>
        <v>58.49639</v>
      </c>
      <c r="G78" s="18" t="e">
        <f aca="false">L78/1000</f>
        <v>#VALUE!</v>
      </c>
      <c r="H78" s="19" t="e">
        <f aca="false">E78/D78*100</f>
        <v>#VALUE!</v>
      </c>
      <c r="I78" s="31" t="s">
        <v>18</v>
      </c>
      <c r="J78" s="31" t="n">
        <v>58496.39</v>
      </c>
      <c r="K78" s="31" t="n">
        <v>58496.39</v>
      </c>
      <c r="L78" s="32" t="s">
        <v>18</v>
      </c>
      <c r="M78" s="13"/>
    </row>
    <row r="79" customFormat="false" ht="13.8" hidden="false" customHeight="false" outlineLevel="0" collapsed="false">
      <c r="A79" s="28" t="s">
        <v>147</v>
      </c>
      <c r="B79" s="29" t="s">
        <v>16</v>
      </c>
      <c r="C79" s="30" t="s">
        <v>148</v>
      </c>
      <c r="D79" s="17" t="n">
        <f aca="false">I79/1000</f>
        <v>60806.0071</v>
      </c>
      <c r="E79" s="17" t="n">
        <f aca="false">J79/1000</f>
        <v>27484.00882</v>
      </c>
      <c r="F79" s="17" t="n">
        <f aca="false">K79/1000</f>
        <v>27484.00882</v>
      </c>
      <c r="G79" s="18" t="n">
        <f aca="false">L79/1000</f>
        <v>33321.99828</v>
      </c>
      <c r="H79" s="19" t="n">
        <f aca="false">E79/D79*100</f>
        <v>45.1994961201786</v>
      </c>
      <c r="I79" s="31" t="n">
        <v>60806007.1</v>
      </c>
      <c r="J79" s="31" t="n">
        <v>27484008.82</v>
      </c>
      <c r="K79" s="31" t="n">
        <v>27484008.82</v>
      </c>
      <c r="L79" s="32" t="n">
        <v>33321998.28</v>
      </c>
      <c r="M79" s="13"/>
    </row>
    <row r="80" customFormat="false" ht="37.5" hidden="false" customHeight="false" outlineLevel="0" collapsed="false">
      <c r="A80" s="28" t="s">
        <v>149</v>
      </c>
      <c r="B80" s="29" t="s">
        <v>16</v>
      </c>
      <c r="C80" s="30" t="s">
        <v>150</v>
      </c>
      <c r="D80" s="17" t="n">
        <f aca="false">I80/1000</f>
        <v>60806.0071</v>
      </c>
      <c r="E80" s="17" t="n">
        <f aca="false">J80/1000</f>
        <v>27484.00882</v>
      </c>
      <c r="F80" s="17" t="n">
        <f aca="false">K80/1000</f>
        <v>27484.00882</v>
      </c>
      <c r="G80" s="18" t="n">
        <f aca="false">L80/1000</f>
        <v>33321.99828</v>
      </c>
      <c r="H80" s="19" t="n">
        <f aca="false">E80/D80*100</f>
        <v>45.1994961201786</v>
      </c>
      <c r="I80" s="31" t="n">
        <v>60806007.1</v>
      </c>
      <c r="J80" s="31" t="n">
        <v>27484008.82</v>
      </c>
      <c r="K80" s="31" t="n">
        <v>27484008.82</v>
      </c>
      <c r="L80" s="32" t="n">
        <v>33321998.28</v>
      </c>
      <c r="M80" s="13"/>
    </row>
    <row r="81" customFormat="false" ht="28.5" hidden="false" customHeight="false" outlineLevel="0" collapsed="false">
      <c r="A81" s="28" t="s">
        <v>151</v>
      </c>
      <c r="B81" s="29" t="s">
        <v>16</v>
      </c>
      <c r="C81" s="30" t="s">
        <v>152</v>
      </c>
      <c r="D81" s="17" t="n">
        <f aca="false">I81/1000</f>
        <v>60277.2371</v>
      </c>
      <c r="E81" s="17" t="n">
        <f aca="false">J81/1000</f>
        <v>27259.34876</v>
      </c>
      <c r="F81" s="17" t="n">
        <f aca="false">K81/1000</f>
        <v>27259.34876</v>
      </c>
      <c r="G81" s="18" t="n">
        <f aca="false">L81/1000</f>
        <v>33017.88834</v>
      </c>
      <c r="H81" s="19" t="n">
        <f aca="false">E81/D81*100</f>
        <v>45.2232883779605</v>
      </c>
      <c r="I81" s="31" t="n">
        <v>60277237.1</v>
      </c>
      <c r="J81" s="31" t="n">
        <v>27259348.76</v>
      </c>
      <c r="K81" s="31" t="n">
        <v>27259348.76</v>
      </c>
      <c r="L81" s="32" t="n">
        <v>33017888.34</v>
      </c>
      <c r="M81" s="13"/>
    </row>
    <row r="82" customFormat="false" ht="118.5" hidden="false" customHeight="false" outlineLevel="0" collapsed="false">
      <c r="A82" s="28" t="s">
        <v>153</v>
      </c>
      <c r="B82" s="29" t="s">
        <v>16</v>
      </c>
      <c r="C82" s="30" t="s">
        <v>154</v>
      </c>
      <c r="D82" s="17" t="n">
        <f aca="false">I82/1000</f>
        <v>18029.36863</v>
      </c>
      <c r="E82" s="17" t="e">
        <f aca="false">J82/1000</f>
        <v>#VALUE!</v>
      </c>
      <c r="F82" s="17" t="e">
        <f aca="false">K82/1000</f>
        <v>#VALUE!</v>
      </c>
      <c r="G82" s="18" t="n">
        <f aca="false">L82/1000</f>
        <v>18029.36863</v>
      </c>
      <c r="H82" s="19" t="e">
        <f aca="false">E82/D82*100</f>
        <v>#VALUE!</v>
      </c>
      <c r="I82" s="31" t="n">
        <v>18029368.63</v>
      </c>
      <c r="J82" s="31" t="s">
        <v>18</v>
      </c>
      <c r="K82" s="31" t="s">
        <v>18</v>
      </c>
      <c r="L82" s="32" t="n">
        <v>18029368.63</v>
      </c>
      <c r="M82" s="13"/>
    </row>
    <row r="83" customFormat="false" ht="118.5" hidden="false" customHeight="false" outlineLevel="0" collapsed="false">
      <c r="A83" s="28" t="s">
        <v>155</v>
      </c>
      <c r="B83" s="29" t="s">
        <v>16</v>
      </c>
      <c r="C83" s="30" t="s">
        <v>156</v>
      </c>
      <c r="D83" s="17" t="n">
        <f aca="false">I83/1000</f>
        <v>18029.36863</v>
      </c>
      <c r="E83" s="17" t="e">
        <f aca="false">J83/1000</f>
        <v>#VALUE!</v>
      </c>
      <c r="F83" s="17" t="e">
        <f aca="false">K83/1000</f>
        <v>#VALUE!</v>
      </c>
      <c r="G83" s="18" t="n">
        <f aca="false">L83/1000</f>
        <v>18029.36863</v>
      </c>
      <c r="H83" s="19" t="e">
        <f aca="false">E83/D83*100</f>
        <v>#VALUE!</v>
      </c>
      <c r="I83" s="31" t="n">
        <v>18029368.63</v>
      </c>
      <c r="J83" s="31" t="s">
        <v>18</v>
      </c>
      <c r="K83" s="31" t="s">
        <v>18</v>
      </c>
      <c r="L83" s="32" t="n">
        <v>18029368.63</v>
      </c>
      <c r="M83" s="13"/>
    </row>
    <row r="84" customFormat="false" ht="91.5" hidden="false" customHeight="false" outlineLevel="0" collapsed="false">
      <c r="A84" s="28" t="s">
        <v>157</v>
      </c>
      <c r="B84" s="29" t="s">
        <v>16</v>
      </c>
      <c r="C84" s="30" t="s">
        <v>158</v>
      </c>
      <c r="D84" s="17" t="n">
        <f aca="false">I84/1000</f>
        <v>367.9463</v>
      </c>
      <c r="E84" s="17" t="e">
        <f aca="false">J84/1000</f>
        <v>#VALUE!</v>
      </c>
      <c r="F84" s="17" t="e">
        <f aca="false">K84/1000</f>
        <v>#VALUE!</v>
      </c>
      <c r="G84" s="18" t="n">
        <f aca="false">L84/1000</f>
        <v>367.9463</v>
      </c>
      <c r="H84" s="19" t="e">
        <f aca="false">E84/D84*100</f>
        <v>#VALUE!</v>
      </c>
      <c r="I84" s="31" t="n">
        <v>367946.3</v>
      </c>
      <c r="J84" s="31" t="s">
        <v>18</v>
      </c>
      <c r="K84" s="31" t="s">
        <v>18</v>
      </c>
      <c r="L84" s="32" t="n">
        <v>367946.3</v>
      </c>
      <c r="M84" s="13"/>
    </row>
    <row r="85" customFormat="false" ht="91.5" hidden="false" customHeight="false" outlineLevel="0" collapsed="false">
      <c r="A85" s="28" t="s">
        <v>159</v>
      </c>
      <c r="B85" s="29" t="s">
        <v>16</v>
      </c>
      <c r="C85" s="30" t="s">
        <v>160</v>
      </c>
      <c r="D85" s="17" t="n">
        <f aca="false">I85/1000</f>
        <v>367.9463</v>
      </c>
      <c r="E85" s="17" t="e">
        <f aca="false">J85/1000</f>
        <v>#VALUE!</v>
      </c>
      <c r="F85" s="17" t="e">
        <f aca="false">K85/1000</f>
        <v>#VALUE!</v>
      </c>
      <c r="G85" s="18" t="n">
        <f aca="false">L85/1000</f>
        <v>367.9463</v>
      </c>
      <c r="H85" s="19" t="e">
        <f aca="false">E85/D85*100</f>
        <v>#VALUE!</v>
      </c>
      <c r="I85" s="31" t="n">
        <v>367946.3</v>
      </c>
      <c r="J85" s="31" t="s">
        <v>18</v>
      </c>
      <c r="K85" s="31" t="s">
        <v>18</v>
      </c>
      <c r="L85" s="32" t="n">
        <v>367946.3</v>
      </c>
      <c r="M85" s="13"/>
    </row>
    <row r="86" customFormat="false" ht="28.5" hidden="false" customHeight="false" outlineLevel="0" collapsed="false">
      <c r="A86" s="28" t="s">
        <v>161</v>
      </c>
      <c r="B86" s="29" t="s">
        <v>16</v>
      </c>
      <c r="C86" s="30" t="s">
        <v>162</v>
      </c>
      <c r="D86" s="17" t="n">
        <f aca="false">I86/1000</f>
        <v>15000</v>
      </c>
      <c r="E86" s="17" t="n">
        <f aca="false">J86/1000</f>
        <v>7500</v>
      </c>
      <c r="F86" s="17" t="n">
        <f aca="false">K86/1000</f>
        <v>7500</v>
      </c>
      <c r="G86" s="18" t="n">
        <f aca="false">L86/1000</f>
        <v>7500</v>
      </c>
      <c r="H86" s="19" t="n">
        <f aca="false">E86/D86*100</f>
        <v>50</v>
      </c>
      <c r="I86" s="31" t="n">
        <v>15000000</v>
      </c>
      <c r="J86" s="31" t="n">
        <v>7500000</v>
      </c>
      <c r="K86" s="31" t="n">
        <v>7500000</v>
      </c>
      <c r="L86" s="32" t="n">
        <v>7500000</v>
      </c>
      <c r="M86" s="13"/>
    </row>
    <row r="87" customFormat="false" ht="37.5" hidden="false" customHeight="false" outlineLevel="0" collapsed="false">
      <c r="A87" s="28" t="s">
        <v>163</v>
      </c>
      <c r="B87" s="29" t="s">
        <v>16</v>
      </c>
      <c r="C87" s="30" t="s">
        <v>164</v>
      </c>
      <c r="D87" s="17" t="n">
        <f aca="false">I87/1000</f>
        <v>15000</v>
      </c>
      <c r="E87" s="17" t="n">
        <f aca="false">J87/1000</f>
        <v>7500</v>
      </c>
      <c r="F87" s="17" t="n">
        <f aca="false">K87/1000</f>
        <v>7500</v>
      </c>
      <c r="G87" s="18" t="n">
        <f aca="false">L87/1000</f>
        <v>7500</v>
      </c>
      <c r="H87" s="19" t="n">
        <f aca="false">E87/D87*100</f>
        <v>50</v>
      </c>
      <c r="I87" s="31" t="n">
        <v>15000000</v>
      </c>
      <c r="J87" s="31" t="n">
        <v>7500000</v>
      </c>
      <c r="K87" s="31" t="n">
        <v>7500000</v>
      </c>
      <c r="L87" s="32" t="n">
        <v>7500000</v>
      </c>
      <c r="M87" s="13"/>
    </row>
    <row r="88" customFormat="false" ht="28.5" hidden="false" customHeight="false" outlineLevel="0" collapsed="false">
      <c r="A88" s="28" t="s">
        <v>165</v>
      </c>
      <c r="B88" s="29" t="s">
        <v>16</v>
      </c>
      <c r="C88" s="30" t="s">
        <v>166</v>
      </c>
      <c r="D88" s="17" t="n">
        <f aca="false">I88/1000</f>
        <v>1138.2995</v>
      </c>
      <c r="E88" s="17" t="n">
        <f aca="false">J88/1000</f>
        <v>1138.2995</v>
      </c>
      <c r="F88" s="17" t="n">
        <f aca="false">K88/1000</f>
        <v>1138.2995</v>
      </c>
      <c r="G88" s="18" t="e">
        <f aca="false">L88/1000</f>
        <v>#VALUE!</v>
      </c>
      <c r="H88" s="19" t="n">
        <f aca="false">E88/D88*100</f>
        <v>100</v>
      </c>
      <c r="I88" s="31" t="n">
        <v>1138299.5</v>
      </c>
      <c r="J88" s="31" t="n">
        <v>1138299.5</v>
      </c>
      <c r="K88" s="31" t="n">
        <v>1138299.5</v>
      </c>
      <c r="L88" s="32" t="s">
        <v>18</v>
      </c>
      <c r="M88" s="13"/>
    </row>
    <row r="89" customFormat="false" ht="37.5" hidden="false" customHeight="false" outlineLevel="0" collapsed="false">
      <c r="A89" s="28" t="s">
        <v>167</v>
      </c>
      <c r="B89" s="29" t="s">
        <v>16</v>
      </c>
      <c r="C89" s="30" t="s">
        <v>168</v>
      </c>
      <c r="D89" s="17" t="n">
        <f aca="false">I89/1000</f>
        <v>1138.2995</v>
      </c>
      <c r="E89" s="17" t="n">
        <f aca="false">J89/1000</f>
        <v>1138.2995</v>
      </c>
      <c r="F89" s="17" t="n">
        <f aca="false">K89/1000</f>
        <v>1138.2995</v>
      </c>
      <c r="G89" s="18" t="e">
        <f aca="false">L89/1000</f>
        <v>#VALUE!</v>
      </c>
      <c r="H89" s="19" t="n">
        <f aca="false">E89/D89*100</f>
        <v>100</v>
      </c>
      <c r="I89" s="31" t="n">
        <v>1138299.5</v>
      </c>
      <c r="J89" s="31" t="n">
        <v>1138299.5</v>
      </c>
      <c r="K89" s="31" t="n">
        <v>1138299.5</v>
      </c>
      <c r="L89" s="32" t="s">
        <v>18</v>
      </c>
      <c r="M89" s="13"/>
    </row>
    <row r="90" customFormat="false" ht="13.8" hidden="false" customHeight="false" outlineLevel="0" collapsed="false">
      <c r="A90" s="28" t="s">
        <v>169</v>
      </c>
      <c r="B90" s="29" t="s">
        <v>16</v>
      </c>
      <c r="C90" s="30" t="s">
        <v>170</v>
      </c>
      <c r="D90" s="17" t="n">
        <f aca="false">I90/1000</f>
        <v>25741.62267</v>
      </c>
      <c r="E90" s="17" t="n">
        <f aca="false">J90/1000</f>
        <v>18621.04926</v>
      </c>
      <c r="F90" s="17" t="n">
        <f aca="false">K90/1000</f>
        <v>18621.04926</v>
      </c>
      <c r="G90" s="18" t="n">
        <f aca="false">L90/1000</f>
        <v>7120.57341</v>
      </c>
      <c r="H90" s="19" t="n">
        <f aca="false">E90/D90*100</f>
        <v>72.3382884549135</v>
      </c>
      <c r="I90" s="31" t="n">
        <v>25741622.67</v>
      </c>
      <c r="J90" s="31" t="n">
        <v>18621049.26</v>
      </c>
      <c r="K90" s="31" t="n">
        <v>18621049.26</v>
      </c>
      <c r="L90" s="32" t="n">
        <v>7120573.41</v>
      </c>
      <c r="M90" s="13"/>
    </row>
    <row r="91" customFormat="false" ht="19.5" hidden="false" customHeight="false" outlineLevel="0" collapsed="false">
      <c r="A91" s="28" t="s">
        <v>171</v>
      </c>
      <c r="B91" s="29" t="s">
        <v>16</v>
      </c>
      <c r="C91" s="30" t="s">
        <v>172</v>
      </c>
      <c r="D91" s="17" t="n">
        <f aca="false">I91/1000</f>
        <v>25741.62267</v>
      </c>
      <c r="E91" s="17" t="n">
        <f aca="false">J91/1000</f>
        <v>18621.04926</v>
      </c>
      <c r="F91" s="17" t="n">
        <f aca="false">K91/1000</f>
        <v>18621.04926</v>
      </c>
      <c r="G91" s="18" t="n">
        <f aca="false">L91/1000</f>
        <v>7120.57341</v>
      </c>
      <c r="H91" s="19" t="n">
        <f aca="false">E91/D91*100</f>
        <v>72.3382884549135</v>
      </c>
      <c r="I91" s="31" t="n">
        <v>25741622.67</v>
      </c>
      <c r="J91" s="31" t="n">
        <v>18621049.26</v>
      </c>
      <c r="K91" s="31" t="n">
        <v>18621049.26</v>
      </c>
      <c r="L91" s="32" t="n">
        <v>7120573.41</v>
      </c>
      <c r="M91" s="13"/>
    </row>
    <row r="92" customFormat="false" ht="19.5" hidden="false" customHeight="false" outlineLevel="0" collapsed="false">
      <c r="A92" s="28" t="s">
        <v>173</v>
      </c>
      <c r="B92" s="29" t="s">
        <v>16</v>
      </c>
      <c r="C92" s="30" t="s">
        <v>174</v>
      </c>
      <c r="D92" s="17" t="n">
        <f aca="false">I92/1000</f>
        <v>496.9</v>
      </c>
      <c r="E92" s="17" t="n">
        <f aca="false">J92/1000</f>
        <v>192.79006</v>
      </c>
      <c r="F92" s="17" t="n">
        <f aca="false">K92/1000</f>
        <v>192.79006</v>
      </c>
      <c r="G92" s="18" t="n">
        <f aca="false">L92/1000</f>
        <v>304.10994</v>
      </c>
      <c r="H92" s="19" t="n">
        <f aca="false">E92/D92*100</f>
        <v>38.7985630911652</v>
      </c>
      <c r="I92" s="31" t="n">
        <v>496900</v>
      </c>
      <c r="J92" s="31" t="n">
        <v>192790.06</v>
      </c>
      <c r="K92" s="31" t="n">
        <v>192790.06</v>
      </c>
      <c r="L92" s="32" t="n">
        <v>304109.94</v>
      </c>
      <c r="M92" s="13"/>
    </row>
    <row r="93" customFormat="false" ht="37.5" hidden="false" customHeight="false" outlineLevel="0" collapsed="false">
      <c r="A93" s="28" t="s">
        <v>175</v>
      </c>
      <c r="B93" s="29" t="s">
        <v>16</v>
      </c>
      <c r="C93" s="30" t="s">
        <v>176</v>
      </c>
      <c r="D93" s="17" t="n">
        <f aca="false">I93/1000</f>
        <v>2.7</v>
      </c>
      <c r="E93" s="17" t="e">
        <f aca="false">J93/1000</f>
        <v>#VALUE!</v>
      </c>
      <c r="F93" s="17" t="e">
        <f aca="false">K93/1000</f>
        <v>#VALUE!</v>
      </c>
      <c r="G93" s="18" t="n">
        <f aca="false">L93/1000</f>
        <v>2.7</v>
      </c>
      <c r="H93" s="19" t="e">
        <f aca="false">E93/D93*100</f>
        <v>#VALUE!</v>
      </c>
      <c r="I93" s="31" t="n">
        <v>2700</v>
      </c>
      <c r="J93" s="31" t="s">
        <v>18</v>
      </c>
      <c r="K93" s="31" t="s">
        <v>18</v>
      </c>
      <c r="L93" s="32" t="n">
        <v>2700</v>
      </c>
      <c r="M93" s="13"/>
    </row>
    <row r="94" customFormat="false" ht="37.5" hidden="false" customHeight="false" outlineLevel="0" collapsed="false">
      <c r="A94" s="28" t="s">
        <v>177</v>
      </c>
      <c r="B94" s="29" t="s">
        <v>16</v>
      </c>
      <c r="C94" s="30" t="s">
        <v>178</v>
      </c>
      <c r="D94" s="17" t="n">
        <f aca="false">I94/1000</f>
        <v>2.7</v>
      </c>
      <c r="E94" s="17" t="e">
        <f aca="false">J94/1000</f>
        <v>#VALUE!</v>
      </c>
      <c r="F94" s="17" t="e">
        <f aca="false">K94/1000</f>
        <v>#VALUE!</v>
      </c>
      <c r="G94" s="18" t="n">
        <f aca="false">L94/1000</f>
        <v>2.7</v>
      </c>
      <c r="H94" s="19" t="e">
        <f aca="false">E94/D94*100</f>
        <v>#VALUE!</v>
      </c>
      <c r="I94" s="31" t="n">
        <v>2700</v>
      </c>
      <c r="J94" s="31" t="s">
        <v>18</v>
      </c>
      <c r="K94" s="31" t="s">
        <v>18</v>
      </c>
      <c r="L94" s="32" t="n">
        <v>2700</v>
      </c>
      <c r="M94" s="13"/>
    </row>
    <row r="95" customFormat="false" ht="48.75" hidden="false" customHeight="true" outlineLevel="0" collapsed="false">
      <c r="A95" s="28" t="s">
        <v>179</v>
      </c>
      <c r="B95" s="29" t="s">
        <v>16</v>
      </c>
      <c r="C95" s="30" t="s">
        <v>180</v>
      </c>
      <c r="D95" s="17" t="n">
        <f aca="false">I95/1000</f>
        <v>494.2</v>
      </c>
      <c r="E95" s="17" t="n">
        <f aca="false">J95/1000</f>
        <v>192.79006</v>
      </c>
      <c r="F95" s="17" t="n">
        <f aca="false">K95/1000</f>
        <v>192.79006</v>
      </c>
      <c r="G95" s="18" t="n">
        <f aca="false">L95/1000</f>
        <v>301.40994</v>
      </c>
      <c r="H95" s="19" t="n">
        <f aca="false">E95/D95*100</f>
        <v>39.0105341966815</v>
      </c>
      <c r="I95" s="31" t="n">
        <v>494200</v>
      </c>
      <c r="J95" s="31" t="n">
        <v>192790.06</v>
      </c>
      <c r="K95" s="31" t="n">
        <v>192790.06</v>
      </c>
      <c r="L95" s="32" t="n">
        <v>301409.94</v>
      </c>
      <c r="M95" s="13"/>
    </row>
    <row r="96" customFormat="false" ht="55.5" hidden="false" customHeight="false" outlineLevel="0" collapsed="false">
      <c r="A96" s="28" t="s">
        <v>181</v>
      </c>
      <c r="B96" s="29" t="s">
        <v>16</v>
      </c>
      <c r="C96" s="30" t="s">
        <v>182</v>
      </c>
      <c r="D96" s="17" t="n">
        <f aca="false">I96/1000</f>
        <v>494.2</v>
      </c>
      <c r="E96" s="17" t="n">
        <f aca="false">J96/1000</f>
        <v>192.79006</v>
      </c>
      <c r="F96" s="17" t="n">
        <f aca="false">K96/1000</f>
        <v>192.79006</v>
      </c>
      <c r="G96" s="18" t="n">
        <f aca="false">L96/1000</f>
        <v>301.40994</v>
      </c>
      <c r="H96" s="19" t="n">
        <f aca="false">E96/D96*100</f>
        <v>39.0105341966815</v>
      </c>
      <c r="I96" s="31" t="n">
        <v>494200</v>
      </c>
      <c r="J96" s="31" t="n">
        <v>192790.06</v>
      </c>
      <c r="K96" s="31" t="n">
        <v>192790.06</v>
      </c>
      <c r="L96" s="32" t="n">
        <v>301409.94</v>
      </c>
      <c r="M96" s="13"/>
    </row>
    <row r="97" customFormat="false" ht="13.8" hidden="false" customHeight="false" outlineLevel="0" collapsed="false">
      <c r="A97" s="28" t="s">
        <v>183</v>
      </c>
      <c r="B97" s="29" t="s">
        <v>16</v>
      </c>
      <c r="C97" s="30" t="s">
        <v>184</v>
      </c>
      <c r="D97" s="17" t="n">
        <f aca="false">I97/1000</f>
        <v>31.87</v>
      </c>
      <c r="E97" s="17" t="n">
        <f aca="false">J97/1000</f>
        <v>31.87</v>
      </c>
      <c r="F97" s="17" t="n">
        <f aca="false">K97/1000</f>
        <v>31.87</v>
      </c>
      <c r="G97" s="18" t="e">
        <f aca="false">L97/1000</f>
        <v>#VALUE!</v>
      </c>
      <c r="H97" s="19" t="n">
        <f aca="false">E97/D97*100</f>
        <v>100</v>
      </c>
      <c r="I97" s="31" t="n">
        <v>31870</v>
      </c>
      <c r="J97" s="31" t="n">
        <v>31870</v>
      </c>
      <c r="K97" s="31" t="n">
        <v>31870</v>
      </c>
      <c r="L97" s="32" t="s">
        <v>18</v>
      </c>
      <c r="M97" s="13"/>
    </row>
    <row r="98" customFormat="false" ht="19.5" hidden="false" customHeight="false" outlineLevel="0" collapsed="false">
      <c r="A98" s="28" t="s">
        <v>185</v>
      </c>
      <c r="B98" s="29" t="s">
        <v>16</v>
      </c>
      <c r="C98" s="30" t="s">
        <v>186</v>
      </c>
      <c r="D98" s="17" t="n">
        <f aca="false">I98/1000</f>
        <v>31.87</v>
      </c>
      <c r="E98" s="17" t="n">
        <f aca="false">J98/1000</f>
        <v>31.87</v>
      </c>
      <c r="F98" s="17" t="n">
        <f aca="false">K98/1000</f>
        <v>31.87</v>
      </c>
      <c r="G98" s="18" t="e">
        <f aca="false">L98/1000</f>
        <v>#VALUE!</v>
      </c>
      <c r="H98" s="19" t="n">
        <v>100</v>
      </c>
      <c r="I98" s="31" t="n">
        <v>31870</v>
      </c>
      <c r="J98" s="31" t="n">
        <v>31870</v>
      </c>
      <c r="K98" s="31" t="n">
        <v>31870</v>
      </c>
      <c r="L98" s="32" t="s">
        <v>18</v>
      </c>
      <c r="M98" s="13"/>
    </row>
    <row r="99" customFormat="false" ht="28.5" hidden="false" customHeight="false" outlineLevel="0" collapsed="false">
      <c r="A99" s="28" t="s">
        <v>187</v>
      </c>
      <c r="B99" s="29" t="s">
        <v>16</v>
      </c>
      <c r="C99" s="30" t="s">
        <v>188</v>
      </c>
      <c r="D99" s="17" t="n">
        <f aca="false">I99/1000</f>
        <v>31.87</v>
      </c>
      <c r="E99" s="17" t="n">
        <f aca="false">J99/1000</f>
        <v>31.87</v>
      </c>
      <c r="F99" s="17" t="n">
        <f aca="false">K99/1000</f>
        <v>31.87</v>
      </c>
      <c r="G99" s="18" t="e">
        <f aca="false">L99/1000</f>
        <v>#VALUE!</v>
      </c>
      <c r="H99" s="19" t="n">
        <v>100</v>
      </c>
      <c r="I99" s="31" t="n">
        <v>31870</v>
      </c>
      <c r="J99" s="31" t="n">
        <v>31870</v>
      </c>
      <c r="K99" s="31" t="n">
        <v>31870</v>
      </c>
      <c r="L99" s="32" t="s">
        <v>18</v>
      </c>
      <c r="M99" s="13"/>
    </row>
    <row r="100" customFormat="false" ht="13.8" hidden="false" customHeight="false" outlineLevel="0" collapsed="false">
      <c r="I100" s="13"/>
      <c r="J100" s="13"/>
      <c r="K100" s="13"/>
      <c r="L100" s="13"/>
      <c r="M100" s="13"/>
    </row>
    <row r="101" customFormat="false" ht="13.8" hidden="false" customHeight="false" outlineLevel="0" collapsed="false">
      <c r="I101" s="13"/>
      <c r="J101" s="13"/>
      <c r="K101" s="13"/>
      <c r="L101" s="13"/>
      <c r="M101" s="13"/>
    </row>
  </sheetData>
  <mergeCells count="11">
    <mergeCell ref="F1:H1"/>
    <mergeCell ref="A2:H2"/>
    <mergeCell ref="A3:A7"/>
    <mergeCell ref="B3:B7"/>
    <mergeCell ref="C3:C7"/>
    <mergeCell ref="D3:D7"/>
    <mergeCell ref="E3:F3"/>
    <mergeCell ref="G3:G7"/>
    <mergeCell ref="H3:H7"/>
    <mergeCell ref="E4:E7"/>
    <mergeCell ref="F4:F7"/>
  </mergeCells>
  <printOptions headings="false" gridLines="false" gridLinesSet="true" horizontalCentered="false" verticalCentered="false"/>
  <pageMargins left="0.39375" right="0.39375" top="0.39375" bottom="0.39375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15" activeCellId="0" sqref="D15"/>
    </sheetView>
  </sheetViews>
  <sheetFormatPr defaultColWidth="9.01171875" defaultRowHeight="13.8" zeroHeight="false" outlineLevelRow="0" outlineLevelCol="0"/>
  <cols>
    <col collapsed="false" customWidth="true" hidden="false" outlineLevel="0" max="1" min="1" style="1" width="27.77"/>
    <col collapsed="false" customWidth="true" hidden="false" outlineLevel="0" max="2" min="2" style="1" width="19.17"/>
    <col collapsed="false" customWidth="true" hidden="false" outlineLevel="0" max="8" min="3" style="1" width="13.02"/>
    <col collapsed="false" customWidth="true" hidden="false" outlineLevel="0" max="9" min="9" style="1" width="8"/>
    <col collapsed="false" customWidth="false" hidden="false" outlineLevel="0" max="1021" min="10" style="1" width="9"/>
    <col collapsed="false" customWidth="true" hidden="false" outlineLevel="0" max="1024" min="1022" style="0" width="11.52"/>
  </cols>
  <sheetData>
    <row r="1" customFormat="false" ht="88.5" hidden="false" customHeight="true" outlineLevel="0" collapsed="false">
      <c r="A1" s="33"/>
      <c r="B1" s="33"/>
      <c r="C1" s="33"/>
      <c r="D1" s="33"/>
      <c r="E1" s="33"/>
      <c r="F1" s="34" t="s">
        <v>189</v>
      </c>
      <c r="G1" s="34"/>
      <c r="H1" s="34"/>
      <c r="I1" s="34"/>
    </row>
    <row r="2" customFormat="false" ht="14.1" hidden="false" customHeight="true" outlineLevel="0" collapsed="false">
      <c r="A2" s="35" t="s">
        <v>190</v>
      </c>
      <c r="B2" s="35"/>
      <c r="C2" s="35"/>
      <c r="D2" s="35"/>
      <c r="E2" s="35"/>
      <c r="F2" s="35"/>
      <c r="G2" s="36"/>
      <c r="H2" s="37"/>
      <c r="I2" s="33"/>
    </row>
    <row r="3" customFormat="false" ht="12.95" hidden="false" customHeight="true" outlineLevel="0" collapsed="false">
      <c r="A3" s="38"/>
      <c r="B3" s="38"/>
      <c r="C3" s="38"/>
      <c r="D3" s="38"/>
      <c r="E3" s="38"/>
      <c r="F3" s="38"/>
      <c r="G3" s="38"/>
      <c r="H3" s="38"/>
      <c r="I3" s="33"/>
    </row>
    <row r="4" customFormat="false" ht="12" hidden="false" customHeight="true" outlineLevel="0" collapsed="false">
      <c r="A4" s="39" t="s">
        <v>2</v>
      </c>
      <c r="B4" s="40" t="s">
        <v>191</v>
      </c>
      <c r="C4" s="41" t="s">
        <v>5</v>
      </c>
      <c r="D4" s="41" t="s">
        <v>192</v>
      </c>
      <c r="E4" s="41" t="s">
        <v>193</v>
      </c>
      <c r="F4" s="41"/>
      <c r="G4" s="41" t="s">
        <v>194</v>
      </c>
      <c r="H4" s="41"/>
      <c r="I4" s="8" t="s">
        <v>8</v>
      </c>
    </row>
    <row r="5" customFormat="false" ht="9.75" hidden="false" customHeight="true" outlineLevel="0" collapsed="false">
      <c r="A5" s="39"/>
      <c r="B5" s="40"/>
      <c r="C5" s="41"/>
      <c r="D5" s="41"/>
      <c r="E5" s="41"/>
      <c r="F5" s="41"/>
      <c r="G5" s="41"/>
      <c r="H5" s="41"/>
      <c r="I5" s="8"/>
    </row>
    <row r="6" customFormat="false" ht="11.25" hidden="false" customHeight="true" outlineLevel="0" collapsed="false">
      <c r="A6" s="39"/>
      <c r="B6" s="40"/>
      <c r="C6" s="41"/>
      <c r="D6" s="41"/>
      <c r="E6" s="41" t="s">
        <v>9</v>
      </c>
      <c r="F6" s="41" t="s">
        <v>10</v>
      </c>
      <c r="G6" s="41" t="s">
        <v>195</v>
      </c>
      <c r="H6" s="41" t="s">
        <v>196</v>
      </c>
      <c r="I6" s="8"/>
    </row>
    <row r="7" customFormat="false" ht="11.25" hidden="false" customHeight="true" outlineLevel="0" collapsed="false">
      <c r="A7" s="39"/>
      <c r="B7" s="40"/>
      <c r="C7" s="41"/>
      <c r="D7" s="41"/>
      <c r="E7" s="41"/>
      <c r="F7" s="41"/>
      <c r="G7" s="41"/>
      <c r="H7" s="41"/>
      <c r="I7" s="8"/>
    </row>
    <row r="8" customFormat="false" ht="10.5" hidden="false" customHeight="true" outlineLevel="0" collapsed="false">
      <c r="A8" s="39"/>
      <c r="B8" s="40"/>
      <c r="C8" s="41"/>
      <c r="D8" s="41"/>
      <c r="E8" s="41"/>
      <c r="F8" s="41"/>
      <c r="G8" s="41"/>
      <c r="H8" s="41"/>
      <c r="I8" s="8"/>
    </row>
    <row r="9" customFormat="false" ht="9" hidden="false" customHeight="true" outlineLevel="0" collapsed="false">
      <c r="A9" s="39"/>
      <c r="B9" s="40"/>
      <c r="C9" s="41"/>
      <c r="D9" s="41"/>
      <c r="E9" s="41"/>
      <c r="F9" s="41"/>
      <c r="G9" s="41"/>
      <c r="H9" s="41"/>
      <c r="I9" s="8"/>
    </row>
    <row r="10" customFormat="false" ht="12.95" hidden="false" customHeight="true" outlineLevel="0" collapsed="false">
      <c r="A10" s="42" t="n">
        <v>1</v>
      </c>
      <c r="B10" s="43" t="n">
        <v>2</v>
      </c>
      <c r="C10" s="44" t="s">
        <v>197</v>
      </c>
      <c r="D10" s="44" t="s">
        <v>11</v>
      </c>
      <c r="E10" s="44" t="s">
        <v>12</v>
      </c>
      <c r="F10" s="44" t="s">
        <v>13</v>
      </c>
      <c r="G10" s="44" t="s">
        <v>14</v>
      </c>
      <c r="H10" s="44" t="s">
        <v>198</v>
      </c>
      <c r="I10" s="45" t="n">
        <v>9</v>
      </c>
    </row>
    <row r="11" customFormat="false" ht="15" hidden="false" customHeight="true" outlineLevel="0" collapsed="false">
      <c r="A11" s="46" t="s">
        <v>199</v>
      </c>
      <c r="B11" s="47" t="s">
        <v>200</v>
      </c>
      <c r="C11" s="48" t="n">
        <f aca="false">J11/1000</f>
        <v>92950.30006</v>
      </c>
      <c r="D11" s="48" t="n">
        <f aca="false">C11</f>
        <v>92950.30006</v>
      </c>
      <c r="E11" s="48" t="n">
        <f aca="false">K11/1000</f>
        <v>43598.76684</v>
      </c>
      <c r="F11" s="48" t="n">
        <f aca="false">E11</f>
        <v>43598.76684</v>
      </c>
      <c r="G11" s="48" t="n">
        <f aca="false">L11/1000</f>
        <v>49351.53322</v>
      </c>
      <c r="H11" s="49" t="n">
        <f aca="false">G11</f>
        <v>49351.53322</v>
      </c>
      <c r="I11" s="19" t="n">
        <f aca="false">F11/D11*100</f>
        <v>46.9054611032527</v>
      </c>
      <c r="J11" s="50" t="n">
        <v>92950300.06</v>
      </c>
      <c r="K11" s="51" t="n">
        <v>43598766.84</v>
      </c>
      <c r="L11" s="51" t="n">
        <v>49351533.22</v>
      </c>
    </row>
    <row r="12" customFormat="false" ht="15" hidden="false" customHeight="true" outlineLevel="0" collapsed="false">
      <c r="A12" s="52" t="s">
        <v>19</v>
      </c>
      <c r="B12" s="53"/>
      <c r="C12" s="48" t="n">
        <f aca="false">J12/1000</f>
        <v>0</v>
      </c>
      <c r="D12" s="48" t="n">
        <f aca="false">C12</f>
        <v>0</v>
      </c>
      <c r="E12" s="48" t="n">
        <f aca="false">K12/1000</f>
        <v>0</v>
      </c>
      <c r="F12" s="48" t="n">
        <f aca="false">E12</f>
        <v>0</v>
      </c>
      <c r="G12" s="48" t="n">
        <f aca="false">L12/1000</f>
        <v>0</v>
      </c>
      <c r="H12" s="49" t="n">
        <f aca="false">G12</f>
        <v>0</v>
      </c>
      <c r="I12" s="19" t="e">
        <f aca="false">F12/D12*100</f>
        <v>#DIV/0!</v>
      </c>
      <c r="J12" s="54"/>
      <c r="K12" s="55"/>
      <c r="L12" s="56"/>
    </row>
    <row r="13" customFormat="false" ht="19.5" hidden="false" customHeight="false" outlineLevel="0" collapsed="false">
      <c r="A13" s="57" t="s">
        <v>201</v>
      </c>
      <c r="B13" s="58" t="s">
        <v>202</v>
      </c>
      <c r="C13" s="48" t="n">
        <f aca="false">J13/1000</f>
        <v>820.5</v>
      </c>
      <c r="D13" s="48" t="n">
        <f aca="false">C13</f>
        <v>820.5</v>
      </c>
      <c r="E13" s="48" t="n">
        <f aca="false">K13/1000</f>
        <v>454.03589</v>
      </c>
      <c r="F13" s="48" t="n">
        <f aca="false">E13</f>
        <v>454.03589</v>
      </c>
      <c r="G13" s="48" t="n">
        <f aca="false">L13/1000</f>
        <v>366.46411</v>
      </c>
      <c r="H13" s="49" t="n">
        <f aca="false">G13</f>
        <v>366.46411</v>
      </c>
      <c r="I13" s="19" t="n">
        <f aca="false">F13/D13*100</f>
        <v>55.3364887263863</v>
      </c>
      <c r="J13" s="59" t="n">
        <v>820500</v>
      </c>
      <c r="K13" s="60" t="n">
        <v>454035.89</v>
      </c>
      <c r="L13" s="60" t="n">
        <v>366464.11</v>
      </c>
    </row>
    <row r="14" customFormat="false" ht="64.5" hidden="false" customHeight="false" outlineLevel="0" collapsed="false">
      <c r="A14" s="57" t="s">
        <v>203</v>
      </c>
      <c r="B14" s="58" t="s">
        <v>204</v>
      </c>
      <c r="C14" s="48" t="n">
        <f aca="false">J14/1000</f>
        <v>820.5</v>
      </c>
      <c r="D14" s="48" t="n">
        <f aca="false">C14</f>
        <v>820.5</v>
      </c>
      <c r="E14" s="48" t="n">
        <f aca="false">K14/1000</f>
        <v>454.03589</v>
      </c>
      <c r="F14" s="48" t="n">
        <f aca="false">E14</f>
        <v>454.03589</v>
      </c>
      <c r="G14" s="48" t="n">
        <f aca="false">L14/1000</f>
        <v>366.46411</v>
      </c>
      <c r="H14" s="49" t="n">
        <f aca="false">G14</f>
        <v>366.46411</v>
      </c>
      <c r="I14" s="19" t="n">
        <f aca="false">F14/D14*100</f>
        <v>55.3364887263863</v>
      </c>
      <c r="J14" s="59" t="n">
        <v>820500</v>
      </c>
      <c r="K14" s="60" t="n">
        <v>454035.89</v>
      </c>
      <c r="L14" s="60" t="n">
        <v>366464.11</v>
      </c>
    </row>
    <row r="15" customFormat="false" ht="28.5" hidden="false" customHeight="false" outlineLevel="0" collapsed="false">
      <c r="A15" s="57" t="s">
        <v>205</v>
      </c>
      <c r="B15" s="58" t="s">
        <v>206</v>
      </c>
      <c r="C15" s="48" t="n">
        <f aca="false">J15/1000</f>
        <v>820.5</v>
      </c>
      <c r="D15" s="48" t="n">
        <f aca="false">C15</f>
        <v>820.5</v>
      </c>
      <c r="E15" s="48" t="n">
        <f aca="false">K15/1000</f>
        <v>454.03589</v>
      </c>
      <c r="F15" s="48" t="n">
        <f aca="false">E15</f>
        <v>454.03589</v>
      </c>
      <c r="G15" s="48" t="n">
        <f aca="false">L15/1000</f>
        <v>366.46411</v>
      </c>
      <c r="H15" s="49" t="n">
        <f aca="false">G15</f>
        <v>366.46411</v>
      </c>
      <c r="I15" s="19" t="n">
        <f aca="false">F15/D15*100</f>
        <v>55.3364887263863</v>
      </c>
      <c r="J15" s="59" t="n">
        <v>820500</v>
      </c>
      <c r="K15" s="60" t="n">
        <v>454035.89</v>
      </c>
      <c r="L15" s="60" t="n">
        <v>366464.11</v>
      </c>
    </row>
    <row r="16" customFormat="false" ht="19.5" hidden="false" customHeight="false" outlineLevel="0" collapsed="false">
      <c r="A16" s="57" t="s">
        <v>207</v>
      </c>
      <c r="B16" s="58" t="s">
        <v>208</v>
      </c>
      <c r="C16" s="48" t="n">
        <f aca="false">J16/1000</f>
        <v>630</v>
      </c>
      <c r="D16" s="48" t="n">
        <f aca="false">C16</f>
        <v>630</v>
      </c>
      <c r="E16" s="48" t="n">
        <f aca="false">K16/1000</f>
        <v>363.42381</v>
      </c>
      <c r="F16" s="48" t="n">
        <f aca="false">E16</f>
        <v>363.42381</v>
      </c>
      <c r="G16" s="48" t="n">
        <f aca="false">L16/1000</f>
        <v>266.57619</v>
      </c>
      <c r="H16" s="49" t="n">
        <f aca="false">G16</f>
        <v>266.57619</v>
      </c>
      <c r="I16" s="19" t="n">
        <f aca="false">F16/D16*100</f>
        <v>57.6863190476191</v>
      </c>
      <c r="J16" s="59" t="n">
        <v>630000</v>
      </c>
      <c r="K16" s="60" t="n">
        <v>363423.81</v>
      </c>
      <c r="L16" s="60" t="n">
        <v>266576.19</v>
      </c>
    </row>
    <row r="17" customFormat="false" ht="55.5" hidden="false" customHeight="false" outlineLevel="0" collapsed="false">
      <c r="A17" s="57" t="s">
        <v>209</v>
      </c>
      <c r="B17" s="58" t="s">
        <v>210</v>
      </c>
      <c r="C17" s="48" t="n">
        <f aca="false">J17/1000</f>
        <v>190.5</v>
      </c>
      <c r="D17" s="48" t="n">
        <f aca="false">C17</f>
        <v>190.5</v>
      </c>
      <c r="E17" s="48" t="n">
        <f aca="false">K17/1000</f>
        <v>90.61208</v>
      </c>
      <c r="F17" s="48" t="n">
        <f aca="false">E17</f>
        <v>90.61208</v>
      </c>
      <c r="G17" s="48" t="n">
        <f aca="false">L17/1000</f>
        <v>99.88792</v>
      </c>
      <c r="H17" s="49" t="n">
        <f aca="false">G17</f>
        <v>99.88792</v>
      </c>
      <c r="I17" s="19" t="n">
        <f aca="false">F17/D17*100</f>
        <v>47.5653963254593</v>
      </c>
      <c r="J17" s="59" t="n">
        <v>190500</v>
      </c>
      <c r="K17" s="60" t="n">
        <v>90612.08</v>
      </c>
      <c r="L17" s="60" t="n">
        <v>99887.92</v>
      </c>
    </row>
    <row r="18" customFormat="false" ht="37.5" hidden="false" customHeight="false" outlineLevel="0" collapsed="false">
      <c r="A18" s="57" t="s">
        <v>211</v>
      </c>
      <c r="B18" s="58" t="s">
        <v>212</v>
      </c>
      <c r="C18" s="48" t="n">
        <f aca="false">J18/1000</f>
        <v>2734.2</v>
      </c>
      <c r="D18" s="48" t="n">
        <f aca="false">C18</f>
        <v>2734.2</v>
      </c>
      <c r="E18" s="48" t="n">
        <f aca="false">K18/1000</f>
        <v>1718.17452</v>
      </c>
      <c r="F18" s="48" t="n">
        <f aca="false">E18</f>
        <v>1718.17452</v>
      </c>
      <c r="G18" s="48" t="n">
        <f aca="false">L18/1000</f>
        <v>1016.02548</v>
      </c>
      <c r="H18" s="49" t="n">
        <f aca="false">G18</f>
        <v>1016.02548</v>
      </c>
      <c r="I18" s="19" t="n">
        <f aca="false">F18/D18*100</f>
        <v>62.8401184990125</v>
      </c>
      <c r="J18" s="59" t="n">
        <v>2734200</v>
      </c>
      <c r="K18" s="60" t="n">
        <v>1718174.52</v>
      </c>
      <c r="L18" s="60" t="n">
        <v>1016025.48</v>
      </c>
    </row>
    <row r="19" customFormat="false" ht="64.5" hidden="false" customHeight="false" outlineLevel="0" collapsed="false">
      <c r="A19" s="57" t="s">
        <v>203</v>
      </c>
      <c r="B19" s="58" t="s">
        <v>213</v>
      </c>
      <c r="C19" s="48" t="n">
        <f aca="false">J19/1000</f>
        <v>2734.2</v>
      </c>
      <c r="D19" s="48" t="n">
        <f aca="false">C19</f>
        <v>2734.2</v>
      </c>
      <c r="E19" s="48" t="n">
        <f aca="false">K19/1000</f>
        <v>1718.17452</v>
      </c>
      <c r="F19" s="48" t="n">
        <f aca="false">E19</f>
        <v>1718.17452</v>
      </c>
      <c r="G19" s="48" t="n">
        <f aca="false">L19/1000</f>
        <v>1016.02548</v>
      </c>
      <c r="H19" s="49" t="n">
        <f aca="false">G19</f>
        <v>1016.02548</v>
      </c>
      <c r="I19" s="19" t="n">
        <f aca="false">F19/D19*100</f>
        <v>62.8401184990125</v>
      </c>
      <c r="J19" s="59" t="n">
        <v>2734200</v>
      </c>
      <c r="K19" s="60" t="n">
        <v>1718174.52</v>
      </c>
      <c r="L19" s="60" t="n">
        <v>1016025.48</v>
      </c>
    </row>
    <row r="20" customFormat="false" ht="28.5" hidden="false" customHeight="false" outlineLevel="0" collapsed="false">
      <c r="A20" s="57" t="s">
        <v>205</v>
      </c>
      <c r="B20" s="58" t="s">
        <v>214</v>
      </c>
      <c r="C20" s="48" t="n">
        <f aca="false">J20/1000</f>
        <v>2734.2</v>
      </c>
      <c r="D20" s="48" t="n">
        <f aca="false">C20</f>
        <v>2734.2</v>
      </c>
      <c r="E20" s="48" t="n">
        <f aca="false">K20/1000</f>
        <v>1718.17452</v>
      </c>
      <c r="F20" s="48" t="n">
        <f aca="false">E20</f>
        <v>1718.17452</v>
      </c>
      <c r="G20" s="48" t="n">
        <f aca="false">L20/1000</f>
        <v>1016.02548</v>
      </c>
      <c r="H20" s="49" t="n">
        <f aca="false">G20</f>
        <v>1016.02548</v>
      </c>
      <c r="I20" s="19" t="n">
        <f aca="false">F20/D20*100</f>
        <v>62.8401184990125</v>
      </c>
      <c r="J20" s="59" t="n">
        <v>2734200</v>
      </c>
      <c r="K20" s="60" t="n">
        <v>1718174.52</v>
      </c>
      <c r="L20" s="60" t="n">
        <v>1016025.48</v>
      </c>
    </row>
    <row r="21" customFormat="false" ht="19.5" hidden="false" customHeight="false" outlineLevel="0" collapsed="false">
      <c r="A21" s="57" t="s">
        <v>207</v>
      </c>
      <c r="B21" s="58" t="s">
        <v>215</v>
      </c>
      <c r="C21" s="48" t="n">
        <f aca="false">J21/1000</f>
        <v>2100</v>
      </c>
      <c r="D21" s="48" t="n">
        <f aca="false">C21</f>
        <v>2100</v>
      </c>
      <c r="E21" s="48" t="n">
        <f aca="false">K21/1000</f>
        <v>1353.89473</v>
      </c>
      <c r="F21" s="48" t="n">
        <f aca="false">E21</f>
        <v>1353.89473</v>
      </c>
      <c r="G21" s="48" t="n">
        <f aca="false">L21/1000</f>
        <v>746.10527</v>
      </c>
      <c r="H21" s="49" t="n">
        <f aca="false">G21</f>
        <v>746.10527</v>
      </c>
      <c r="I21" s="19" t="n">
        <f aca="false">F21/D21*100</f>
        <v>64.4711776190476</v>
      </c>
      <c r="J21" s="59" t="n">
        <v>2100000</v>
      </c>
      <c r="K21" s="60" t="n">
        <v>1353894.73</v>
      </c>
      <c r="L21" s="60" t="n">
        <v>746105.27</v>
      </c>
    </row>
    <row r="22" customFormat="false" ht="55.5" hidden="false" customHeight="false" outlineLevel="0" collapsed="false">
      <c r="A22" s="57" t="s">
        <v>209</v>
      </c>
      <c r="B22" s="58" t="s">
        <v>216</v>
      </c>
      <c r="C22" s="48" t="n">
        <f aca="false">J22/1000</f>
        <v>634.2</v>
      </c>
      <c r="D22" s="48" t="n">
        <f aca="false">C22</f>
        <v>634.2</v>
      </c>
      <c r="E22" s="48" t="n">
        <f aca="false">K22/1000</f>
        <v>364.27979</v>
      </c>
      <c r="F22" s="48" t="n">
        <f aca="false">E22</f>
        <v>364.27979</v>
      </c>
      <c r="G22" s="48" t="n">
        <f aca="false">L22/1000</f>
        <v>269.92021</v>
      </c>
      <c r="H22" s="49" t="n">
        <f aca="false">G22</f>
        <v>269.92021</v>
      </c>
      <c r="I22" s="19" t="n">
        <f aca="false">F22/D22*100</f>
        <v>57.4392604856512</v>
      </c>
      <c r="J22" s="59" t="n">
        <v>634200</v>
      </c>
      <c r="K22" s="60" t="n">
        <v>364279.79</v>
      </c>
      <c r="L22" s="60" t="n">
        <v>269920.21</v>
      </c>
    </row>
    <row r="23" customFormat="false" ht="28.5" hidden="false" customHeight="false" outlineLevel="0" collapsed="false">
      <c r="A23" s="57" t="s">
        <v>217</v>
      </c>
      <c r="B23" s="58" t="s">
        <v>218</v>
      </c>
      <c r="C23" s="48" t="n">
        <f aca="false">J23/1000</f>
        <v>1757.71471</v>
      </c>
      <c r="D23" s="48" t="n">
        <f aca="false">C23</f>
        <v>1757.71471</v>
      </c>
      <c r="E23" s="48" t="n">
        <f aca="false">K23/1000</f>
        <v>1298.09297</v>
      </c>
      <c r="F23" s="48" t="n">
        <f aca="false">E23</f>
        <v>1298.09297</v>
      </c>
      <c r="G23" s="48" t="n">
        <f aca="false">L23/1000</f>
        <v>459.62174</v>
      </c>
      <c r="H23" s="49" t="n">
        <f aca="false">G23</f>
        <v>459.62174</v>
      </c>
      <c r="I23" s="19" t="n">
        <f aca="false">F23/D23*100</f>
        <v>73.8511752000983</v>
      </c>
      <c r="J23" s="59" t="n">
        <v>1757714.71</v>
      </c>
      <c r="K23" s="60" t="n">
        <v>1298092.97</v>
      </c>
      <c r="L23" s="60" t="n">
        <v>459621.74</v>
      </c>
    </row>
    <row r="24" customFormat="false" ht="64.5" hidden="false" customHeight="false" outlineLevel="0" collapsed="false">
      <c r="A24" s="57" t="s">
        <v>203</v>
      </c>
      <c r="B24" s="58" t="s">
        <v>219</v>
      </c>
      <c r="C24" s="48" t="n">
        <f aca="false">J24/1000</f>
        <v>142.5</v>
      </c>
      <c r="D24" s="48" t="n">
        <f aca="false">C24</f>
        <v>142.5</v>
      </c>
      <c r="E24" s="48" t="n">
        <f aca="false">K24/1000</f>
        <v>35.124</v>
      </c>
      <c r="F24" s="48" t="n">
        <f aca="false">E24</f>
        <v>35.124</v>
      </c>
      <c r="G24" s="48" t="n">
        <f aca="false">L24/1000</f>
        <v>107.376</v>
      </c>
      <c r="H24" s="49" t="n">
        <f aca="false">G24</f>
        <v>107.376</v>
      </c>
      <c r="I24" s="19" t="n">
        <f aca="false">F24/D24*100</f>
        <v>24.6484210526316</v>
      </c>
      <c r="J24" s="59" t="n">
        <v>142500</v>
      </c>
      <c r="K24" s="60" t="n">
        <v>35124</v>
      </c>
      <c r="L24" s="60" t="n">
        <v>107376</v>
      </c>
    </row>
    <row r="25" customFormat="false" ht="28.5" hidden="false" customHeight="false" outlineLevel="0" collapsed="false">
      <c r="A25" s="57" t="s">
        <v>205</v>
      </c>
      <c r="B25" s="58" t="s">
        <v>220</v>
      </c>
      <c r="C25" s="48" t="n">
        <f aca="false">J25/1000</f>
        <v>142.5</v>
      </c>
      <c r="D25" s="48" t="n">
        <f aca="false">C25</f>
        <v>142.5</v>
      </c>
      <c r="E25" s="48" t="n">
        <f aca="false">K25/1000</f>
        <v>35.124</v>
      </c>
      <c r="F25" s="48" t="n">
        <f aca="false">E25</f>
        <v>35.124</v>
      </c>
      <c r="G25" s="48" t="n">
        <f aca="false">L25/1000</f>
        <v>107.376</v>
      </c>
      <c r="H25" s="49" t="n">
        <f aca="false">G25</f>
        <v>107.376</v>
      </c>
      <c r="I25" s="19" t="n">
        <f aca="false">F25/D25*100</f>
        <v>24.6484210526316</v>
      </c>
      <c r="J25" s="59" t="n">
        <v>142500</v>
      </c>
      <c r="K25" s="60" t="n">
        <v>35124</v>
      </c>
      <c r="L25" s="60" t="n">
        <v>107376</v>
      </c>
    </row>
    <row r="26" customFormat="false" ht="37.5" hidden="false" customHeight="false" outlineLevel="0" collapsed="false">
      <c r="A26" s="57" t="s">
        <v>221</v>
      </c>
      <c r="B26" s="58" t="s">
        <v>222</v>
      </c>
      <c r="C26" s="48" t="n">
        <f aca="false">J26/1000</f>
        <v>55.5</v>
      </c>
      <c r="D26" s="48" t="n">
        <f aca="false">C26</f>
        <v>55.5</v>
      </c>
      <c r="E26" s="48" t="e">
        <f aca="false">K26/1000</f>
        <v>#VALUE!</v>
      </c>
      <c r="F26" s="48" t="e">
        <f aca="false">E26</f>
        <v>#VALUE!</v>
      </c>
      <c r="G26" s="48" t="n">
        <f aca="false">L26/1000</f>
        <v>55.5</v>
      </c>
      <c r="H26" s="49" t="n">
        <f aca="false">G26</f>
        <v>55.5</v>
      </c>
      <c r="I26" s="19" t="e">
        <f aca="false">F26/D26*100</f>
        <v>#VALUE!</v>
      </c>
      <c r="J26" s="59" t="n">
        <v>55500</v>
      </c>
      <c r="K26" s="60" t="s">
        <v>18</v>
      </c>
      <c r="L26" s="60" t="n">
        <v>55500</v>
      </c>
    </row>
    <row r="27" customFormat="false" ht="28.5" hidden="false" customHeight="false" outlineLevel="0" collapsed="false">
      <c r="A27" s="57" t="s">
        <v>223</v>
      </c>
      <c r="B27" s="58" t="s">
        <v>224</v>
      </c>
      <c r="C27" s="48" t="n">
        <f aca="false">J27/1000</f>
        <v>70.2</v>
      </c>
      <c r="D27" s="48" t="n">
        <f aca="false">C27</f>
        <v>70.2</v>
      </c>
      <c r="E27" s="48" t="n">
        <f aca="false">K27/1000</f>
        <v>35.124</v>
      </c>
      <c r="F27" s="48" t="n">
        <f aca="false">E27</f>
        <v>35.124</v>
      </c>
      <c r="G27" s="48" t="n">
        <f aca="false">L27/1000</f>
        <v>35.076</v>
      </c>
      <c r="H27" s="49" t="n">
        <f aca="false">G27</f>
        <v>35.076</v>
      </c>
      <c r="I27" s="19" t="n">
        <f aca="false">F27/D27*100</f>
        <v>50.034188034188</v>
      </c>
      <c r="J27" s="59" t="n">
        <v>70200</v>
      </c>
      <c r="K27" s="60" t="n">
        <v>35124</v>
      </c>
      <c r="L27" s="60" t="n">
        <v>35076</v>
      </c>
    </row>
    <row r="28" customFormat="false" ht="55.5" hidden="false" customHeight="false" outlineLevel="0" collapsed="false">
      <c r="A28" s="57" t="s">
        <v>209</v>
      </c>
      <c r="B28" s="58" t="s">
        <v>225</v>
      </c>
      <c r="C28" s="48" t="n">
        <f aca="false">J28/1000</f>
        <v>16.8</v>
      </c>
      <c r="D28" s="48" t="n">
        <f aca="false">C28</f>
        <v>16.8</v>
      </c>
      <c r="E28" s="48" t="e">
        <f aca="false">K28/1000</f>
        <v>#VALUE!</v>
      </c>
      <c r="F28" s="48" t="e">
        <f aca="false">E28</f>
        <v>#VALUE!</v>
      </c>
      <c r="G28" s="48" t="n">
        <f aca="false">L28/1000</f>
        <v>16.8</v>
      </c>
      <c r="H28" s="49" t="n">
        <f aca="false">G28</f>
        <v>16.8</v>
      </c>
      <c r="I28" s="19" t="e">
        <f aca="false">F28/D28*100</f>
        <v>#VALUE!</v>
      </c>
      <c r="J28" s="59" t="n">
        <v>16800</v>
      </c>
      <c r="K28" s="60" t="s">
        <v>18</v>
      </c>
      <c r="L28" s="60" t="n">
        <v>16800</v>
      </c>
    </row>
    <row r="29" customFormat="false" ht="28.5" hidden="false" customHeight="false" outlineLevel="0" collapsed="false">
      <c r="A29" s="57" t="s">
        <v>226</v>
      </c>
      <c r="B29" s="58" t="s">
        <v>227</v>
      </c>
      <c r="C29" s="48" t="n">
        <f aca="false">J29/1000</f>
        <v>1176.01471</v>
      </c>
      <c r="D29" s="48" t="n">
        <f aca="false">C29</f>
        <v>1176.01471</v>
      </c>
      <c r="E29" s="48" t="n">
        <f aca="false">K29/1000</f>
        <v>1045.14897</v>
      </c>
      <c r="F29" s="48" t="n">
        <f aca="false">E29</f>
        <v>1045.14897</v>
      </c>
      <c r="G29" s="48" t="n">
        <f aca="false">L29/1000</f>
        <v>130.86574</v>
      </c>
      <c r="H29" s="49" t="n">
        <f aca="false">G29</f>
        <v>130.86574</v>
      </c>
      <c r="I29" s="19" t="n">
        <f aca="false">F29/D29*100</f>
        <v>88.8721000777278</v>
      </c>
      <c r="J29" s="59" t="n">
        <v>1176014.71</v>
      </c>
      <c r="K29" s="60" t="n">
        <v>1045148.97</v>
      </c>
      <c r="L29" s="60" t="n">
        <v>130865.74</v>
      </c>
    </row>
    <row r="30" customFormat="false" ht="28.5" hidden="false" customHeight="false" outlineLevel="0" collapsed="false">
      <c r="A30" s="57" t="s">
        <v>228</v>
      </c>
      <c r="B30" s="58" t="s">
        <v>229</v>
      </c>
      <c r="C30" s="48" t="n">
        <f aca="false">J30/1000</f>
        <v>1176.01471</v>
      </c>
      <c r="D30" s="48" t="n">
        <f aca="false">C30</f>
        <v>1176.01471</v>
      </c>
      <c r="E30" s="48" t="n">
        <f aca="false">K30/1000</f>
        <v>1045.14897</v>
      </c>
      <c r="F30" s="48" t="n">
        <f aca="false">E30</f>
        <v>1045.14897</v>
      </c>
      <c r="G30" s="48" t="n">
        <f aca="false">L30/1000</f>
        <v>130.86574</v>
      </c>
      <c r="H30" s="49" t="n">
        <f aca="false">G30</f>
        <v>130.86574</v>
      </c>
      <c r="I30" s="19" t="n">
        <f aca="false">F30/D30*100</f>
        <v>88.8721000777278</v>
      </c>
      <c r="J30" s="59" t="n">
        <v>1176014.71</v>
      </c>
      <c r="K30" s="60" t="n">
        <v>1045148.97</v>
      </c>
      <c r="L30" s="60" t="n">
        <v>130865.74</v>
      </c>
    </row>
    <row r="31" customFormat="false" ht="19.5" hidden="false" customHeight="false" outlineLevel="0" collapsed="false">
      <c r="A31" s="57" t="s">
        <v>230</v>
      </c>
      <c r="B31" s="58" t="s">
        <v>231</v>
      </c>
      <c r="C31" s="48" t="n">
        <f aca="false">J31/1000</f>
        <v>1041.01471</v>
      </c>
      <c r="D31" s="48" t="n">
        <f aca="false">C31</f>
        <v>1041.01471</v>
      </c>
      <c r="E31" s="48" t="n">
        <f aca="false">K31/1000</f>
        <v>965.56152</v>
      </c>
      <c r="F31" s="48" t="n">
        <f aca="false">E31</f>
        <v>965.56152</v>
      </c>
      <c r="G31" s="48" t="n">
        <f aca="false">L31/1000</f>
        <v>75.45319</v>
      </c>
      <c r="H31" s="49" t="n">
        <f aca="false">G31</f>
        <v>75.45319</v>
      </c>
      <c r="I31" s="19" t="n">
        <f aca="false">F31/D31*100</f>
        <v>92.7519573666735</v>
      </c>
      <c r="J31" s="59" t="n">
        <v>1041014.71</v>
      </c>
      <c r="K31" s="60" t="n">
        <v>965561.52</v>
      </c>
      <c r="L31" s="60" t="n">
        <v>75453.19</v>
      </c>
    </row>
    <row r="32" customFormat="false" ht="13.8" hidden="false" customHeight="false" outlineLevel="0" collapsed="false">
      <c r="A32" s="57" t="s">
        <v>232</v>
      </c>
      <c r="B32" s="58" t="s">
        <v>233</v>
      </c>
      <c r="C32" s="48" t="n">
        <f aca="false">J32/1000</f>
        <v>135</v>
      </c>
      <c r="D32" s="48" t="n">
        <f aca="false">C32</f>
        <v>135</v>
      </c>
      <c r="E32" s="48" t="n">
        <f aca="false">K32/1000</f>
        <v>79.58745</v>
      </c>
      <c r="F32" s="48" t="n">
        <f aca="false">E32</f>
        <v>79.58745</v>
      </c>
      <c r="G32" s="48" t="n">
        <f aca="false">L32/1000</f>
        <v>55.41255</v>
      </c>
      <c r="H32" s="49" t="n">
        <f aca="false">G32</f>
        <v>55.41255</v>
      </c>
      <c r="I32" s="19" t="n">
        <f aca="false">F32/D32*100</f>
        <v>58.9536666666667</v>
      </c>
      <c r="J32" s="59" t="n">
        <v>135000</v>
      </c>
      <c r="K32" s="60" t="n">
        <v>79587.45</v>
      </c>
      <c r="L32" s="60" t="n">
        <v>55412.55</v>
      </c>
    </row>
    <row r="33" customFormat="false" ht="13.8" hidden="false" customHeight="false" outlineLevel="0" collapsed="false">
      <c r="A33" s="57" t="s">
        <v>234</v>
      </c>
      <c r="B33" s="58" t="s">
        <v>235</v>
      </c>
      <c r="C33" s="48" t="n">
        <f aca="false">J33/1000</f>
        <v>439.2</v>
      </c>
      <c r="D33" s="48" t="n">
        <f aca="false">C33</f>
        <v>439.2</v>
      </c>
      <c r="E33" s="48" t="n">
        <f aca="false">K33/1000</f>
        <v>217.82</v>
      </c>
      <c r="F33" s="48" t="n">
        <f aca="false">E33</f>
        <v>217.82</v>
      </c>
      <c r="G33" s="48" t="n">
        <f aca="false">L33/1000</f>
        <v>221.38</v>
      </c>
      <c r="H33" s="49" t="n">
        <f aca="false">G33</f>
        <v>221.38</v>
      </c>
      <c r="I33" s="19" t="n">
        <f aca="false">F33/D33*100</f>
        <v>49.5947176684882</v>
      </c>
      <c r="J33" s="59" t="n">
        <v>439200</v>
      </c>
      <c r="K33" s="60" t="n">
        <v>217820</v>
      </c>
      <c r="L33" s="60" t="n">
        <v>221380</v>
      </c>
    </row>
    <row r="34" customFormat="false" ht="19.5" hidden="false" customHeight="false" outlineLevel="0" collapsed="false">
      <c r="A34" s="57" t="s">
        <v>236</v>
      </c>
      <c r="B34" s="58" t="s">
        <v>237</v>
      </c>
      <c r="C34" s="48" t="n">
        <f aca="false">J34/1000</f>
        <v>439.2</v>
      </c>
      <c r="D34" s="48" t="n">
        <f aca="false">C34</f>
        <v>439.2</v>
      </c>
      <c r="E34" s="48" t="n">
        <f aca="false">K34/1000</f>
        <v>217.82</v>
      </c>
      <c r="F34" s="48" t="n">
        <f aca="false">E34</f>
        <v>217.82</v>
      </c>
      <c r="G34" s="48" t="n">
        <f aca="false">L34/1000</f>
        <v>221.38</v>
      </c>
      <c r="H34" s="49" t="n">
        <f aca="false">G34</f>
        <v>221.38</v>
      </c>
      <c r="I34" s="19" t="n">
        <f aca="false">F34/D34*100</f>
        <v>49.5947176684882</v>
      </c>
      <c r="J34" s="59" t="n">
        <v>439200</v>
      </c>
      <c r="K34" s="60" t="n">
        <v>217820</v>
      </c>
      <c r="L34" s="60" t="n">
        <v>221380</v>
      </c>
    </row>
    <row r="35" customFormat="false" ht="19.5" hidden="false" customHeight="false" outlineLevel="0" collapsed="false">
      <c r="A35" s="57" t="s">
        <v>238</v>
      </c>
      <c r="B35" s="58" t="s">
        <v>239</v>
      </c>
      <c r="C35" s="48" t="n">
        <f aca="false">J35/1000</f>
        <v>421.8</v>
      </c>
      <c r="D35" s="48" t="n">
        <f aca="false">C35</f>
        <v>421.8</v>
      </c>
      <c r="E35" s="48" t="n">
        <f aca="false">K35/1000</f>
        <v>210.35</v>
      </c>
      <c r="F35" s="48" t="n">
        <f aca="false">E35</f>
        <v>210.35</v>
      </c>
      <c r="G35" s="48" t="n">
        <f aca="false">L35/1000</f>
        <v>211.45</v>
      </c>
      <c r="H35" s="49" t="n">
        <f aca="false">G35</f>
        <v>211.45</v>
      </c>
      <c r="I35" s="19" t="n">
        <f aca="false">F35/D35*100</f>
        <v>49.8696064485538</v>
      </c>
      <c r="J35" s="59" t="n">
        <v>421800</v>
      </c>
      <c r="K35" s="60" t="n">
        <v>210350</v>
      </c>
      <c r="L35" s="60" t="n">
        <v>211450</v>
      </c>
    </row>
    <row r="36" customFormat="false" ht="13.8" hidden="false" customHeight="false" outlineLevel="0" collapsed="false">
      <c r="A36" s="57" t="s">
        <v>240</v>
      </c>
      <c r="B36" s="58" t="s">
        <v>241</v>
      </c>
      <c r="C36" s="48" t="n">
        <f aca="false">J36/1000</f>
        <v>14.9</v>
      </c>
      <c r="D36" s="48" t="n">
        <f aca="false">C36</f>
        <v>14.9</v>
      </c>
      <c r="E36" s="48" t="n">
        <f aca="false">K36/1000</f>
        <v>7.47</v>
      </c>
      <c r="F36" s="48" t="n">
        <f aca="false">E36</f>
        <v>7.47</v>
      </c>
      <c r="G36" s="48" t="n">
        <f aca="false">L36/1000</f>
        <v>7.43</v>
      </c>
      <c r="H36" s="49" t="n">
        <f aca="false">G36</f>
        <v>7.43</v>
      </c>
      <c r="I36" s="19" t="n">
        <f aca="false">F36/D36*100</f>
        <v>50.1342281879195</v>
      </c>
      <c r="J36" s="59" t="n">
        <v>14900</v>
      </c>
      <c r="K36" s="60" t="n">
        <v>7470</v>
      </c>
      <c r="L36" s="60" t="n">
        <v>7430</v>
      </c>
    </row>
    <row r="37" customFormat="false" ht="13.8" hidden="false" customHeight="false" outlineLevel="0" collapsed="false">
      <c r="A37" s="57" t="s">
        <v>242</v>
      </c>
      <c r="B37" s="58" t="s">
        <v>243</v>
      </c>
      <c r="C37" s="48" t="n">
        <f aca="false">J37/1000</f>
        <v>2.5</v>
      </c>
      <c r="D37" s="48" t="n">
        <f aca="false">C37</f>
        <v>2.5</v>
      </c>
      <c r="E37" s="48" t="e">
        <f aca="false">K37/1000</f>
        <v>#VALUE!</v>
      </c>
      <c r="F37" s="48" t="e">
        <f aca="false">E37</f>
        <v>#VALUE!</v>
      </c>
      <c r="G37" s="48" t="n">
        <f aca="false">L37/1000</f>
        <v>2.5</v>
      </c>
      <c r="H37" s="49" t="n">
        <f aca="false">G37</f>
        <v>2.5</v>
      </c>
      <c r="I37" s="19" t="e">
        <f aca="false">F37/D37*100</f>
        <v>#VALUE!</v>
      </c>
      <c r="J37" s="59" t="n">
        <v>2500</v>
      </c>
      <c r="K37" s="60" t="s">
        <v>18</v>
      </c>
      <c r="L37" s="60" t="n">
        <v>2500</v>
      </c>
    </row>
    <row r="38" customFormat="false" ht="46.5" hidden="false" customHeight="false" outlineLevel="0" collapsed="false">
      <c r="A38" s="57" t="s">
        <v>244</v>
      </c>
      <c r="B38" s="58" t="s">
        <v>245</v>
      </c>
      <c r="C38" s="48" t="n">
        <f aca="false">J38/1000</f>
        <v>2.7</v>
      </c>
      <c r="D38" s="48" t="n">
        <f aca="false">C38</f>
        <v>2.7</v>
      </c>
      <c r="E38" s="48" t="e">
        <f aca="false">K38/1000</f>
        <v>#VALUE!</v>
      </c>
      <c r="F38" s="48" t="e">
        <f aca="false">E38</f>
        <v>#VALUE!</v>
      </c>
      <c r="G38" s="48" t="n">
        <f aca="false">L38/1000</f>
        <v>2.7</v>
      </c>
      <c r="H38" s="49" t="n">
        <f aca="false">G38</f>
        <v>2.7</v>
      </c>
      <c r="I38" s="19" t="e">
        <f aca="false">F38/D38*100</f>
        <v>#VALUE!</v>
      </c>
      <c r="J38" s="59" t="n">
        <v>2700</v>
      </c>
      <c r="K38" s="60" t="s">
        <v>18</v>
      </c>
      <c r="L38" s="60" t="n">
        <v>2700</v>
      </c>
    </row>
    <row r="39" customFormat="false" ht="28.5" hidden="false" customHeight="false" outlineLevel="0" collapsed="false">
      <c r="A39" s="57" t="s">
        <v>226</v>
      </c>
      <c r="B39" s="58" t="s">
        <v>246</v>
      </c>
      <c r="C39" s="48" t="n">
        <f aca="false">J39/1000</f>
        <v>2.7</v>
      </c>
      <c r="D39" s="48" t="n">
        <f aca="false">C39</f>
        <v>2.7</v>
      </c>
      <c r="E39" s="48" t="e">
        <f aca="false">K39/1000</f>
        <v>#VALUE!</v>
      </c>
      <c r="F39" s="48" t="e">
        <f aca="false">E39</f>
        <v>#VALUE!</v>
      </c>
      <c r="G39" s="48" t="n">
        <f aca="false">L39/1000</f>
        <v>2.7</v>
      </c>
      <c r="H39" s="49" t="n">
        <f aca="false">G39</f>
        <v>2.7</v>
      </c>
      <c r="I39" s="19" t="e">
        <f aca="false">F39/D39*100</f>
        <v>#VALUE!</v>
      </c>
      <c r="J39" s="59" t="n">
        <v>2700</v>
      </c>
      <c r="K39" s="60" t="s">
        <v>18</v>
      </c>
      <c r="L39" s="60" t="n">
        <v>2700</v>
      </c>
    </row>
    <row r="40" customFormat="false" ht="28.5" hidden="false" customHeight="false" outlineLevel="0" collapsed="false">
      <c r="A40" s="57" t="s">
        <v>228</v>
      </c>
      <c r="B40" s="58" t="s">
        <v>247</v>
      </c>
      <c r="C40" s="48" t="n">
        <f aca="false">J40/1000</f>
        <v>2.7</v>
      </c>
      <c r="D40" s="48" t="n">
        <f aca="false">C40</f>
        <v>2.7</v>
      </c>
      <c r="E40" s="48" t="e">
        <f aca="false">K40/1000</f>
        <v>#VALUE!</v>
      </c>
      <c r="F40" s="48" t="e">
        <f aca="false">E40</f>
        <v>#VALUE!</v>
      </c>
      <c r="G40" s="48" t="n">
        <f aca="false">L40/1000</f>
        <v>2.7</v>
      </c>
      <c r="H40" s="49" t="n">
        <f aca="false">G40</f>
        <v>2.7</v>
      </c>
      <c r="I40" s="19" t="e">
        <f aca="false">F40/D40*100</f>
        <v>#VALUE!</v>
      </c>
      <c r="J40" s="59" t="n">
        <v>2700</v>
      </c>
      <c r="K40" s="60" t="s">
        <v>18</v>
      </c>
      <c r="L40" s="60" t="n">
        <v>2700</v>
      </c>
    </row>
    <row r="41" customFormat="false" ht="19.5" hidden="false" customHeight="false" outlineLevel="0" collapsed="false">
      <c r="A41" s="57" t="s">
        <v>230</v>
      </c>
      <c r="B41" s="58" t="s">
        <v>248</v>
      </c>
      <c r="C41" s="48" t="n">
        <f aca="false">J41/1000</f>
        <v>2.7</v>
      </c>
      <c r="D41" s="48" t="n">
        <f aca="false">C41</f>
        <v>2.7</v>
      </c>
      <c r="E41" s="48" t="e">
        <f aca="false">K41/1000</f>
        <v>#VALUE!</v>
      </c>
      <c r="F41" s="48" t="e">
        <f aca="false">E41</f>
        <v>#VALUE!</v>
      </c>
      <c r="G41" s="48" t="n">
        <f aca="false">L41/1000</f>
        <v>2.7</v>
      </c>
      <c r="H41" s="49" t="n">
        <f aca="false">G41</f>
        <v>2.7</v>
      </c>
      <c r="I41" s="19" t="e">
        <f aca="false">F41/D41*100</f>
        <v>#VALUE!</v>
      </c>
      <c r="J41" s="59" t="n">
        <v>2700</v>
      </c>
      <c r="K41" s="60" t="s">
        <v>18</v>
      </c>
      <c r="L41" s="60" t="n">
        <v>2700</v>
      </c>
    </row>
    <row r="42" customFormat="false" ht="13.8" hidden="false" customHeight="false" outlineLevel="0" collapsed="false">
      <c r="A42" s="57" t="s">
        <v>249</v>
      </c>
      <c r="B42" s="58" t="s">
        <v>250</v>
      </c>
      <c r="C42" s="48" t="n">
        <f aca="false">J42/1000</f>
        <v>49.68</v>
      </c>
      <c r="D42" s="48" t="n">
        <f aca="false">C42</f>
        <v>49.68</v>
      </c>
      <c r="E42" s="48" t="e">
        <f aca="false">K42/1000</f>
        <v>#VALUE!</v>
      </c>
      <c r="F42" s="48" t="e">
        <f aca="false">E42</f>
        <v>#VALUE!</v>
      </c>
      <c r="G42" s="48" t="n">
        <f aca="false">L42/1000</f>
        <v>49.68</v>
      </c>
      <c r="H42" s="49" t="n">
        <f aca="false">G42</f>
        <v>49.68</v>
      </c>
      <c r="I42" s="19" t="e">
        <f aca="false">F42/D42*100</f>
        <v>#VALUE!</v>
      </c>
      <c r="J42" s="59" t="n">
        <v>49680</v>
      </c>
      <c r="K42" s="60" t="s">
        <v>18</v>
      </c>
      <c r="L42" s="60" t="n">
        <v>49680</v>
      </c>
    </row>
    <row r="43" customFormat="false" ht="13.8" hidden="false" customHeight="false" outlineLevel="0" collapsed="false">
      <c r="A43" s="57" t="s">
        <v>234</v>
      </c>
      <c r="B43" s="58" t="s">
        <v>251</v>
      </c>
      <c r="C43" s="48" t="n">
        <f aca="false">J43/1000</f>
        <v>49.68</v>
      </c>
      <c r="D43" s="48" t="n">
        <f aca="false">C43</f>
        <v>49.68</v>
      </c>
      <c r="E43" s="48" t="e">
        <f aca="false">K43/1000</f>
        <v>#VALUE!</v>
      </c>
      <c r="F43" s="48" t="e">
        <f aca="false">E43</f>
        <v>#VALUE!</v>
      </c>
      <c r="G43" s="48" t="n">
        <f aca="false">L43/1000</f>
        <v>49.68</v>
      </c>
      <c r="H43" s="49" t="n">
        <f aca="false">G43</f>
        <v>49.68</v>
      </c>
      <c r="I43" s="19" t="e">
        <f aca="false">F43/D43*100</f>
        <v>#VALUE!</v>
      </c>
      <c r="J43" s="59" t="n">
        <v>49680</v>
      </c>
      <c r="K43" s="60" t="s">
        <v>18</v>
      </c>
      <c r="L43" s="60" t="n">
        <v>49680</v>
      </c>
    </row>
    <row r="44" customFormat="false" ht="13.8" hidden="false" customHeight="false" outlineLevel="0" collapsed="false">
      <c r="A44" s="57" t="s">
        <v>252</v>
      </c>
      <c r="B44" s="58" t="s">
        <v>253</v>
      </c>
      <c r="C44" s="48" t="n">
        <f aca="false">J44/1000</f>
        <v>49.68</v>
      </c>
      <c r="D44" s="48" t="n">
        <f aca="false">C44</f>
        <v>49.68</v>
      </c>
      <c r="E44" s="48" t="e">
        <f aca="false">K44/1000</f>
        <v>#VALUE!</v>
      </c>
      <c r="F44" s="48" t="e">
        <f aca="false">E44</f>
        <v>#VALUE!</v>
      </c>
      <c r="G44" s="48" t="n">
        <f aca="false">L44/1000</f>
        <v>49.68</v>
      </c>
      <c r="H44" s="49" t="n">
        <f aca="false">G44</f>
        <v>49.68</v>
      </c>
      <c r="I44" s="19" t="e">
        <f aca="false">F44/D44*100</f>
        <v>#VALUE!</v>
      </c>
      <c r="J44" s="59" t="n">
        <v>49680</v>
      </c>
      <c r="K44" s="60" t="s">
        <v>18</v>
      </c>
      <c r="L44" s="60" t="n">
        <v>49680</v>
      </c>
    </row>
    <row r="45" customFormat="false" ht="37.5" hidden="false" customHeight="false" outlineLevel="0" collapsed="false">
      <c r="A45" s="57" t="s">
        <v>254</v>
      </c>
      <c r="B45" s="58" t="s">
        <v>255</v>
      </c>
      <c r="C45" s="48" t="n">
        <f aca="false">J45/1000</f>
        <v>1</v>
      </c>
      <c r="D45" s="48" t="n">
        <f aca="false">C45</f>
        <v>1</v>
      </c>
      <c r="E45" s="48" t="n">
        <f aca="false">K45/1000</f>
        <v>1</v>
      </c>
      <c r="F45" s="48" t="n">
        <f aca="false">E45</f>
        <v>1</v>
      </c>
      <c r="G45" s="48" t="e">
        <f aca="false">L45/1000</f>
        <v>#VALUE!</v>
      </c>
      <c r="H45" s="49" t="e">
        <f aca="false">G45</f>
        <v>#VALUE!</v>
      </c>
      <c r="I45" s="19" t="n">
        <f aca="false">F45/D45*100</f>
        <v>100</v>
      </c>
      <c r="J45" s="59" t="n">
        <v>1000</v>
      </c>
      <c r="K45" s="60" t="n">
        <v>1000</v>
      </c>
      <c r="L45" s="60" t="s">
        <v>18</v>
      </c>
    </row>
    <row r="46" customFormat="false" ht="13.8" hidden="false" customHeight="false" outlineLevel="0" collapsed="false">
      <c r="A46" s="57" t="s">
        <v>234</v>
      </c>
      <c r="B46" s="58" t="s">
        <v>256</v>
      </c>
      <c r="C46" s="48" t="n">
        <f aca="false">J46/1000</f>
        <v>1</v>
      </c>
      <c r="D46" s="48" t="n">
        <f aca="false">C46</f>
        <v>1</v>
      </c>
      <c r="E46" s="48" t="n">
        <f aca="false">K46/1000</f>
        <v>1</v>
      </c>
      <c r="F46" s="48" t="n">
        <f aca="false">E46</f>
        <v>1</v>
      </c>
      <c r="G46" s="48" t="e">
        <f aca="false">L46/1000</f>
        <v>#VALUE!</v>
      </c>
      <c r="H46" s="49" t="e">
        <f aca="false">G46</f>
        <v>#VALUE!</v>
      </c>
      <c r="I46" s="19" t="n">
        <f aca="false">F46/D46*100</f>
        <v>100</v>
      </c>
      <c r="J46" s="59" t="n">
        <v>1000</v>
      </c>
      <c r="K46" s="60" t="n">
        <v>1000</v>
      </c>
      <c r="L46" s="60" t="s">
        <v>18</v>
      </c>
    </row>
    <row r="47" customFormat="false" ht="13.8" hidden="false" customHeight="false" outlineLevel="0" collapsed="false">
      <c r="A47" s="57" t="s">
        <v>257</v>
      </c>
      <c r="B47" s="58" t="s">
        <v>258</v>
      </c>
      <c r="C47" s="48" t="n">
        <f aca="false">J47/1000</f>
        <v>1</v>
      </c>
      <c r="D47" s="48" t="n">
        <f aca="false">C47</f>
        <v>1</v>
      </c>
      <c r="E47" s="48" t="n">
        <f aca="false">K47/1000</f>
        <v>1</v>
      </c>
      <c r="F47" s="48" t="n">
        <f aca="false">E47</f>
        <v>1</v>
      </c>
      <c r="G47" s="48" t="e">
        <f aca="false">L47/1000</f>
        <v>#VALUE!</v>
      </c>
      <c r="H47" s="49" t="e">
        <f aca="false">G47</f>
        <v>#VALUE!</v>
      </c>
      <c r="I47" s="19" t="n">
        <f aca="false">F47/D47*100</f>
        <v>100</v>
      </c>
      <c r="J47" s="59" t="n">
        <v>1000</v>
      </c>
      <c r="K47" s="60" t="n">
        <v>1000</v>
      </c>
      <c r="L47" s="60" t="s">
        <v>18</v>
      </c>
    </row>
    <row r="48" customFormat="false" ht="37.5" hidden="false" customHeight="false" outlineLevel="0" collapsed="false">
      <c r="A48" s="57" t="s">
        <v>259</v>
      </c>
      <c r="B48" s="58" t="s">
        <v>260</v>
      </c>
      <c r="C48" s="48" t="n">
        <f aca="false">J48/1000</f>
        <v>1</v>
      </c>
      <c r="D48" s="48" t="n">
        <f aca="false">C48</f>
        <v>1</v>
      </c>
      <c r="E48" s="48" t="n">
        <f aca="false">K48/1000</f>
        <v>1</v>
      </c>
      <c r="F48" s="48" t="n">
        <f aca="false">E48</f>
        <v>1</v>
      </c>
      <c r="G48" s="48" t="e">
        <f aca="false">L48/1000</f>
        <v>#VALUE!</v>
      </c>
      <c r="H48" s="49" t="e">
        <f aca="false">G48</f>
        <v>#VALUE!</v>
      </c>
      <c r="I48" s="19" t="n">
        <f aca="false">F48/D48*100</f>
        <v>100</v>
      </c>
      <c r="J48" s="59" t="n">
        <v>1000</v>
      </c>
      <c r="K48" s="60" t="n">
        <v>1000</v>
      </c>
      <c r="L48" s="60" t="s">
        <v>18</v>
      </c>
    </row>
    <row r="49" customFormat="false" ht="28.5" hidden="false" customHeight="false" outlineLevel="0" collapsed="false">
      <c r="A49" s="57" t="s">
        <v>261</v>
      </c>
      <c r="B49" s="58" t="s">
        <v>262</v>
      </c>
      <c r="C49" s="48" t="n">
        <f aca="false">J49/1000</f>
        <v>494.2</v>
      </c>
      <c r="D49" s="48" t="n">
        <f aca="false">C49</f>
        <v>494.2</v>
      </c>
      <c r="E49" s="48" t="n">
        <f aca="false">K49/1000</f>
        <v>192.79006</v>
      </c>
      <c r="F49" s="48" t="n">
        <f aca="false">E49</f>
        <v>192.79006</v>
      </c>
      <c r="G49" s="48" t="n">
        <f aca="false">L49/1000</f>
        <v>301.40994</v>
      </c>
      <c r="H49" s="49" t="n">
        <f aca="false">G49</f>
        <v>301.40994</v>
      </c>
      <c r="I49" s="19" t="n">
        <f aca="false">F49/D49*100</f>
        <v>39.0105341966815</v>
      </c>
      <c r="J49" s="59" t="n">
        <v>494200</v>
      </c>
      <c r="K49" s="60" t="n">
        <v>192790.06</v>
      </c>
      <c r="L49" s="60" t="n">
        <v>301409.94</v>
      </c>
    </row>
    <row r="50" customFormat="false" ht="64.5" hidden="false" customHeight="false" outlineLevel="0" collapsed="false">
      <c r="A50" s="57" t="s">
        <v>203</v>
      </c>
      <c r="B50" s="58" t="s">
        <v>263</v>
      </c>
      <c r="C50" s="48" t="n">
        <f aca="false">J50/1000</f>
        <v>440</v>
      </c>
      <c r="D50" s="48" t="n">
        <f aca="false">C50</f>
        <v>440</v>
      </c>
      <c r="E50" s="48" t="n">
        <f aca="false">K50/1000</f>
        <v>190.94396</v>
      </c>
      <c r="F50" s="48" t="n">
        <f aca="false">E50</f>
        <v>190.94396</v>
      </c>
      <c r="G50" s="48" t="n">
        <f aca="false">L50/1000</f>
        <v>249.05604</v>
      </c>
      <c r="H50" s="49" t="n">
        <f aca="false">G50</f>
        <v>249.05604</v>
      </c>
      <c r="I50" s="19" t="n">
        <f aca="false">F50/D50*100</f>
        <v>43.3963545454546</v>
      </c>
      <c r="J50" s="59" t="n">
        <v>440000</v>
      </c>
      <c r="K50" s="60" t="n">
        <v>190943.96</v>
      </c>
      <c r="L50" s="60" t="n">
        <v>249056.04</v>
      </c>
    </row>
    <row r="51" customFormat="false" ht="28.5" hidden="false" customHeight="false" outlineLevel="0" collapsed="false">
      <c r="A51" s="57" t="s">
        <v>205</v>
      </c>
      <c r="B51" s="58" t="s">
        <v>264</v>
      </c>
      <c r="C51" s="48" t="n">
        <f aca="false">J51/1000</f>
        <v>440</v>
      </c>
      <c r="D51" s="48" t="n">
        <f aca="false">C51</f>
        <v>440</v>
      </c>
      <c r="E51" s="48" t="n">
        <f aca="false">K51/1000</f>
        <v>190.94396</v>
      </c>
      <c r="F51" s="48" t="n">
        <f aca="false">E51</f>
        <v>190.94396</v>
      </c>
      <c r="G51" s="48" t="n">
        <f aca="false">L51/1000</f>
        <v>249.05604</v>
      </c>
      <c r="H51" s="49" t="n">
        <f aca="false">G51</f>
        <v>249.05604</v>
      </c>
      <c r="I51" s="19" t="n">
        <f aca="false">F51/D51*100</f>
        <v>43.3963545454546</v>
      </c>
      <c r="J51" s="59" t="n">
        <v>440000</v>
      </c>
      <c r="K51" s="60" t="n">
        <v>190943.96</v>
      </c>
      <c r="L51" s="60" t="n">
        <v>249056.04</v>
      </c>
    </row>
    <row r="52" customFormat="false" ht="19.5" hidden="false" customHeight="false" outlineLevel="0" collapsed="false">
      <c r="A52" s="57" t="s">
        <v>207</v>
      </c>
      <c r="B52" s="58" t="s">
        <v>265</v>
      </c>
      <c r="C52" s="48" t="n">
        <f aca="false">J52/1000</f>
        <v>333.4</v>
      </c>
      <c r="D52" s="48" t="n">
        <f aca="false">C52</f>
        <v>333.4</v>
      </c>
      <c r="E52" s="48" t="n">
        <f aca="false">K52/1000</f>
        <v>148.278</v>
      </c>
      <c r="F52" s="48" t="n">
        <f aca="false">E52</f>
        <v>148.278</v>
      </c>
      <c r="G52" s="48" t="n">
        <f aca="false">L52/1000</f>
        <v>185.122</v>
      </c>
      <c r="H52" s="49" t="n">
        <f aca="false">G52</f>
        <v>185.122</v>
      </c>
      <c r="I52" s="19" t="n">
        <f aca="false">F52/D52*100</f>
        <v>44.4745050989802</v>
      </c>
      <c r="J52" s="59" t="n">
        <v>333400</v>
      </c>
      <c r="K52" s="60" t="n">
        <v>148278</v>
      </c>
      <c r="L52" s="60" t="n">
        <v>185122</v>
      </c>
    </row>
    <row r="53" customFormat="false" ht="37.5" hidden="false" customHeight="false" outlineLevel="0" collapsed="false">
      <c r="A53" s="57" t="s">
        <v>221</v>
      </c>
      <c r="B53" s="58" t="s">
        <v>266</v>
      </c>
      <c r="C53" s="48" t="n">
        <f aca="false">J53/1000</f>
        <v>5.9</v>
      </c>
      <c r="D53" s="48" t="n">
        <f aca="false">C53</f>
        <v>5.9</v>
      </c>
      <c r="E53" s="48" t="e">
        <f aca="false">K53/1000</f>
        <v>#VALUE!</v>
      </c>
      <c r="F53" s="48" t="e">
        <f aca="false">E53</f>
        <v>#VALUE!</v>
      </c>
      <c r="G53" s="48" t="n">
        <f aca="false">L53/1000</f>
        <v>5.9</v>
      </c>
      <c r="H53" s="49" t="n">
        <f aca="false">G53</f>
        <v>5.9</v>
      </c>
      <c r="I53" s="19" t="e">
        <f aca="false">F53/D53*100</f>
        <v>#VALUE!</v>
      </c>
      <c r="J53" s="59" t="n">
        <v>5900</v>
      </c>
      <c r="K53" s="60" t="s">
        <v>18</v>
      </c>
      <c r="L53" s="60" t="n">
        <v>5900</v>
      </c>
    </row>
    <row r="54" customFormat="false" ht="55.5" hidden="false" customHeight="false" outlineLevel="0" collapsed="false">
      <c r="A54" s="57" t="s">
        <v>209</v>
      </c>
      <c r="B54" s="58" t="s">
        <v>267</v>
      </c>
      <c r="C54" s="48" t="n">
        <f aca="false">J54/1000</f>
        <v>100.7</v>
      </c>
      <c r="D54" s="48" t="n">
        <f aca="false">C54</f>
        <v>100.7</v>
      </c>
      <c r="E54" s="48" t="n">
        <f aca="false">K54/1000</f>
        <v>42.66596</v>
      </c>
      <c r="F54" s="48" t="n">
        <f aca="false">E54</f>
        <v>42.66596</v>
      </c>
      <c r="G54" s="48" t="n">
        <f aca="false">L54/1000</f>
        <v>58.03404</v>
      </c>
      <c r="H54" s="49" t="n">
        <f aca="false">G54</f>
        <v>58.03404</v>
      </c>
      <c r="I54" s="19" t="n">
        <f aca="false">F54/D54*100</f>
        <v>42.3693743793446</v>
      </c>
      <c r="J54" s="59" t="n">
        <v>100700</v>
      </c>
      <c r="K54" s="60" t="n">
        <v>42665.96</v>
      </c>
      <c r="L54" s="60" t="n">
        <v>58034.04</v>
      </c>
    </row>
    <row r="55" customFormat="false" ht="28.5" hidden="false" customHeight="false" outlineLevel="0" collapsed="false">
      <c r="A55" s="57" t="s">
        <v>226</v>
      </c>
      <c r="B55" s="58" t="s">
        <v>268</v>
      </c>
      <c r="C55" s="48" t="n">
        <f aca="false">J55/1000</f>
        <v>54.2</v>
      </c>
      <c r="D55" s="48" t="n">
        <f aca="false">C55</f>
        <v>54.2</v>
      </c>
      <c r="E55" s="48" t="n">
        <f aca="false">K55/1000</f>
        <v>1.8461</v>
      </c>
      <c r="F55" s="48" t="n">
        <f aca="false">E55</f>
        <v>1.8461</v>
      </c>
      <c r="G55" s="48" t="n">
        <f aca="false">L55/1000</f>
        <v>52.3539</v>
      </c>
      <c r="H55" s="49" t="n">
        <f aca="false">G55</f>
        <v>52.3539</v>
      </c>
      <c r="I55" s="19" t="n">
        <f aca="false">F55/D55*100</f>
        <v>3.40608856088561</v>
      </c>
      <c r="J55" s="59" t="n">
        <v>54200</v>
      </c>
      <c r="K55" s="60" t="n">
        <v>1846.1</v>
      </c>
      <c r="L55" s="60" t="n">
        <v>52353.9</v>
      </c>
    </row>
    <row r="56" customFormat="false" ht="28.5" hidden="false" customHeight="false" outlineLevel="0" collapsed="false">
      <c r="A56" s="57" t="s">
        <v>228</v>
      </c>
      <c r="B56" s="58" t="s">
        <v>269</v>
      </c>
      <c r="C56" s="48" t="n">
        <f aca="false">J56/1000</f>
        <v>54.2</v>
      </c>
      <c r="D56" s="48" t="n">
        <f aca="false">C56</f>
        <v>54.2</v>
      </c>
      <c r="E56" s="48" t="n">
        <f aca="false">K56/1000</f>
        <v>1.8461</v>
      </c>
      <c r="F56" s="48" t="n">
        <f aca="false">E56</f>
        <v>1.8461</v>
      </c>
      <c r="G56" s="48" t="n">
        <f aca="false">L56/1000</f>
        <v>52.3539</v>
      </c>
      <c r="H56" s="49" t="n">
        <f aca="false">G56</f>
        <v>52.3539</v>
      </c>
      <c r="I56" s="19" t="n">
        <f aca="false">F56/D56*100</f>
        <v>3.40608856088561</v>
      </c>
      <c r="J56" s="59" t="n">
        <v>54200</v>
      </c>
      <c r="K56" s="60" t="n">
        <v>1846.1</v>
      </c>
      <c r="L56" s="60" t="n">
        <v>52353.9</v>
      </c>
    </row>
    <row r="57" customFormat="false" ht="19.5" hidden="false" customHeight="false" outlineLevel="0" collapsed="false">
      <c r="A57" s="57" t="s">
        <v>230</v>
      </c>
      <c r="B57" s="58" t="s">
        <v>270</v>
      </c>
      <c r="C57" s="48" t="n">
        <f aca="false">J57/1000</f>
        <v>54.2</v>
      </c>
      <c r="D57" s="48" t="n">
        <f aca="false">C57</f>
        <v>54.2</v>
      </c>
      <c r="E57" s="48" t="n">
        <f aca="false">K57/1000</f>
        <v>1.8461</v>
      </c>
      <c r="F57" s="48" t="n">
        <f aca="false">E57</f>
        <v>1.8461</v>
      </c>
      <c r="G57" s="48" t="n">
        <f aca="false">L57/1000</f>
        <v>52.3539</v>
      </c>
      <c r="H57" s="49" t="n">
        <f aca="false">G57</f>
        <v>52.3539</v>
      </c>
      <c r="I57" s="19" t="n">
        <f aca="false">F57/D57*100</f>
        <v>3.40608856088561</v>
      </c>
      <c r="J57" s="59" t="n">
        <v>54200</v>
      </c>
      <c r="K57" s="60" t="n">
        <v>1846.1</v>
      </c>
      <c r="L57" s="60" t="n">
        <v>52353.9</v>
      </c>
    </row>
    <row r="58" customFormat="false" ht="13.8" hidden="false" customHeight="false" outlineLevel="0" collapsed="false">
      <c r="A58" s="57" t="n">
        <v>8910042130</v>
      </c>
      <c r="B58" s="58" t="s">
        <v>271</v>
      </c>
      <c r="C58" s="48" t="n">
        <f aca="false">J58/1000</f>
        <v>0.32</v>
      </c>
      <c r="D58" s="48" t="n">
        <f aca="false">C58</f>
        <v>0.32</v>
      </c>
      <c r="E58" s="48" t="n">
        <f aca="false">K58/1000</f>
        <v>0.32</v>
      </c>
      <c r="F58" s="48" t="n">
        <f aca="false">E58</f>
        <v>0.32</v>
      </c>
      <c r="G58" s="48" t="e">
        <f aca="false">L58/1000</f>
        <v>#VALUE!</v>
      </c>
      <c r="H58" s="49" t="e">
        <f aca="false">G58</f>
        <v>#VALUE!</v>
      </c>
      <c r="I58" s="19" t="n">
        <f aca="false">F58/D58*100</f>
        <v>100</v>
      </c>
      <c r="J58" s="59" t="n">
        <v>320</v>
      </c>
      <c r="K58" s="60" t="n">
        <v>320</v>
      </c>
      <c r="L58" s="60" t="s">
        <v>18</v>
      </c>
    </row>
    <row r="59" customFormat="false" ht="28.5" hidden="false" customHeight="false" outlineLevel="0" collapsed="false">
      <c r="A59" s="57" t="s">
        <v>226</v>
      </c>
      <c r="B59" s="58" t="s">
        <v>272</v>
      </c>
      <c r="C59" s="48" t="n">
        <f aca="false">J59/1000</f>
        <v>0.32</v>
      </c>
      <c r="D59" s="48" t="n">
        <f aca="false">C59</f>
        <v>0.32</v>
      </c>
      <c r="E59" s="48" t="n">
        <f aca="false">K59/1000</f>
        <v>0.32</v>
      </c>
      <c r="F59" s="48" t="n">
        <f aca="false">E59</f>
        <v>0.32</v>
      </c>
      <c r="G59" s="48" t="e">
        <f aca="false">L59/1000</f>
        <v>#VALUE!</v>
      </c>
      <c r="H59" s="49" t="e">
        <f aca="false">G59</f>
        <v>#VALUE!</v>
      </c>
      <c r="I59" s="19" t="n">
        <f aca="false">F59/D59*100</f>
        <v>100</v>
      </c>
      <c r="J59" s="59" t="n">
        <v>320</v>
      </c>
      <c r="K59" s="60" t="n">
        <v>320</v>
      </c>
      <c r="L59" s="60" t="s">
        <v>18</v>
      </c>
    </row>
    <row r="60" customFormat="false" ht="28.5" hidden="false" customHeight="false" outlineLevel="0" collapsed="false">
      <c r="A60" s="57" t="s">
        <v>228</v>
      </c>
      <c r="B60" s="58" t="s">
        <v>273</v>
      </c>
      <c r="C60" s="48" t="n">
        <f aca="false">J60/1000</f>
        <v>0.32</v>
      </c>
      <c r="D60" s="48" t="n">
        <f aca="false">C60</f>
        <v>0.32</v>
      </c>
      <c r="E60" s="48" t="n">
        <f aca="false">K60/1000</f>
        <v>0.32</v>
      </c>
      <c r="F60" s="48" t="n">
        <f aca="false">E60</f>
        <v>0.32</v>
      </c>
      <c r="G60" s="48" t="e">
        <f aca="false">L60/1000</f>
        <v>#VALUE!</v>
      </c>
      <c r="H60" s="49" t="e">
        <f aca="false">G60</f>
        <v>#VALUE!</v>
      </c>
      <c r="I60" s="19" t="n">
        <f aca="false">F60/D60*100</f>
        <v>100</v>
      </c>
      <c r="J60" s="59" t="n">
        <v>320</v>
      </c>
      <c r="K60" s="60" t="n">
        <v>320</v>
      </c>
      <c r="L60" s="60" t="s">
        <v>18</v>
      </c>
    </row>
    <row r="61" customFormat="false" ht="19.5" hidden="false" customHeight="false" outlineLevel="0" collapsed="false">
      <c r="A61" s="57" t="s">
        <v>230</v>
      </c>
      <c r="B61" s="58" t="s">
        <v>274</v>
      </c>
      <c r="C61" s="48" t="n">
        <f aca="false">J61/1000</f>
        <v>0.32</v>
      </c>
      <c r="D61" s="48" t="n">
        <f aca="false">C61</f>
        <v>0.32</v>
      </c>
      <c r="E61" s="48" t="n">
        <f aca="false">K61/1000</f>
        <v>0.32</v>
      </c>
      <c r="F61" s="48" t="n">
        <f aca="false">E61</f>
        <v>0.32</v>
      </c>
      <c r="G61" s="48" t="e">
        <f aca="false">L61/1000</f>
        <v>#VALUE!</v>
      </c>
      <c r="H61" s="49" t="e">
        <f aca="false">G61</f>
        <v>#VALUE!</v>
      </c>
      <c r="I61" s="19" t="n">
        <f aca="false">F61/D61*100</f>
        <v>100</v>
      </c>
      <c r="J61" s="59" t="n">
        <v>320</v>
      </c>
      <c r="K61" s="60" t="n">
        <v>320</v>
      </c>
      <c r="L61" s="60" t="s">
        <v>18</v>
      </c>
    </row>
    <row r="62" customFormat="false" ht="37.5" hidden="false" customHeight="false" outlineLevel="0" collapsed="false">
      <c r="A62" s="57" t="s">
        <v>275</v>
      </c>
      <c r="B62" s="58" t="s">
        <v>276</v>
      </c>
      <c r="C62" s="48" t="n">
        <f aca="false">J62/1000</f>
        <v>31.87</v>
      </c>
      <c r="D62" s="48" t="n">
        <f aca="false">C62</f>
        <v>31.87</v>
      </c>
      <c r="E62" s="48" t="n">
        <f aca="false">K62/1000</f>
        <v>31.87</v>
      </c>
      <c r="F62" s="48" t="n">
        <f aca="false">E62</f>
        <v>31.87</v>
      </c>
      <c r="G62" s="48" t="e">
        <f aca="false">L62/1000</f>
        <v>#VALUE!</v>
      </c>
      <c r="H62" s="49" t="e">
        <f aca="false">G62</f>
        <v>#VALUE!</v>
      </c>
      <c r="I62" s="19" t="n">
        <f aca="false">F62/D62*100</f>
        <v>100</v>
      </c>
      <c r="J62" s="59" t="n">
        <v>31870</v>
      </c>
      <c r="K62" s="60" t="n">
        <v>31870</v>
      </c>
      <c r="L62" s="60" t="s">
        <v>18</v>
      </c>
    </row>
    <row r="63" customFormat="false" ht="28.5" hidden="false" customHeight="false" outlineLevel="0" collapsed="false">
      <c r="A63" s="57" t="s">
        <v>226</v>
      </c>
      <c r="B63" s="58" t="s">
        <v>277</v>
      </c>
      <c r="C63" s="48" t="n">
        <f aca="false">J63/1000</f>
        <v>31.87</v>
      </c>
      <c r="D63" s="48" t="n">
        <f aca="false">C63</f>
        <v>31.87</v>
      </c>
      <c r="E63" s="48" t="n">
        <f aca="false">K63/1000</f>
        <v>31.87</v>
      </c>
      <c r="F63" s="48" t="n">
        <f aca="false">E63</f>
        <v>31.87</v>
      </c>
      <c r="G63" s="48" t="e">
        <f aca="false">L63/1000</f>
        <v>#VALUE!</v>
      </c>
      <c r="H63" s="49" t="e">
        <f aca="false">G63</f>
        <v>#VALUE!</v>
      </c>
      <c r="I63" s="19" t="n">
        <f aca="false">F63/D63*100</f>
        <v>100</v>
      </c>
      <c r="J63" s="59" t="n">
        <v>31870</v>
      </c>
      <c r="K63" s="60" t="n">
        <v>31870</v>
      </c>
      <c r="L63" s="60" t="s">
        <v>18</v>
      </c>
    </row>
    <row r="64" customFormat="false" ht="28.5" hidden="false" customHeight="false" outlineLevel="0" collapsed="false">
      <c r="A64" s="57" t="s">
        <v>228</v>
      </c>
      <c r="B64" s="58" t="s">
        <v>278</v>
      </c>
      <c r="C64" s="48" t="n">
        <f aca="false">J64/1000</f>
        <v>31.87</v>
      </c>
      <c r="D64" s="48" t="n">
        <f aca="false">C64</f>
        <v>31.87</v>
      </c>
      <c r="E64" s="48" t="n">
        <f aca="false">K64/1000</f>
        <v>31.87</v>
      </c>
      <c r="F64" s="48" t="n">
        <f aca="false">E64</f>
        <v>31.87</v>
      </c>
      <c r="G64" s="48" t="e">
        <f aca="false">L64/1000</f>
        <v>#VALUE!</v>
      </c>
      <c r="H64" s="49" t="e">
        <f aca="false">G64</f>
        <v>#VALUE!</v>
      </c>
      <c r="I64" s="19" t="n">
        <f aca="false">F64/D64*100</f>
        <v>100</v>
      </c>
      <c r="J64" s="59" t="n">
        <v>31870</v>
      </c>
      <c r="K64" s="60" t="n">
        <v>31870</v>
      </c>
      <c r="L64" s="60" t="s">
        <v>18</v>
      </c>
    </row>
    <row r="65" customFormat="false" ht="19.5" hidden="false" customHeight="false" outlineLevel="0" collapsed="false">
      <c r="A65" s="57" t="s">
        <v>230</v>
      </c>
      <c r="B65" s="58" t="s">
        <v>279</v>
      </c>
      <c r="C65" s="48" t="n">
        <f aca="false">J65/1000</f>
        <v>31.87</v>
      </c>
      <c r="D65" s="48" t="n">
        <f aca="false">C65</f>
        <v>31.87</v>
      </c>
      <c r="E65" s="48" t="n">
        <f aca="false">K65/1000</f>
        <v>31.87</v>
      </c>
      <c r="F65" s="48" t="n">
        <f aca="false">E65</f>
        <v>31.87</v>
      </c>
      <c r="G65" s="48" t="e">
        <f aca="false">L65/1000</f>
        <v>#VALUE!</v>
      </c>
      <c r="H65" s="49" t="e">
        <f aca="false">G65</f>
        <v>#VALUE!</v>
      </c>
      <c r="I65" s="19" t="n">
        <f aca="false">F65/D65*100</f>
        <v>100</v>
      </c>
      <c r="J65" s="59" t="n">
        <v>31870</v>
      </c>
      <c r="K65" s="60" t="n">
        <v>31870</v>
      </c>
      <c r="L65" s="60" t="s">
        <v>18</v>
      </c>
    </row>
    <row r="66" customFormat="false" ht="13.8" hidden="false" customHeight="false" outlineLevel="0" collapsed="false">
      <c r="A66" s="57" t="s">
        <v>280</v>
      </c>
      <c r="B66" s="58" t="s">
        <v>281</v>
      </c>
      <c r="C66" s="48" t="n">
        <f aca="false">J66/1000</f>
        <v>2693.557</v>
      </c>
      <c r="D66" s="48" t="n">
        <f aca="false">C66</f>
        <v>2693.557</v>
      </c>
      <c r="E66" s="48" t="n">
        <f aca="false">K66/1000</f>
        <v>1240.337</v>
      </c>
      <c r="F66" s="48" t="n">
        <f aca="false">E66</f>
        <v>1240.337</v>
      </c>
      <c r="G66" s="48" t="n">
        <f aca="false">L66/1000</f>
        <v>1453.22</v>
      </c>
      <c r="H66" s="49" t="n">
        <f aca="false">G66</f>
        <v>1453.22</v>
      </c>
      <c r="I66" s="19" t="n">
        <f aca="false">F66/D66*100</f>
        <v>46.0482922767181</v>
      </c>
      <c r="J66" s="59" t="n">
        <v>2693557</v>
      </c>
      <c r="K66" s="60" t="n">
        <v>1240337</v>
      </c>
      <c r="L66" s="60" t="n">
        <v>1453220</v>
      </c>
    </row>
    <row r="67" customFormat="false" ht="28.5" hidden="false" customHeight="false" outlineLevel="0" collapsed="false">
      <c r="A67" s="57" t="s">
        <v>282</v>
      </c>
      <c r="B67" s="58" t="s">
        <v>283</v>
      </c>
      <c r="C67" s="48" t="n">
        <f aca="false">J67/1000</f>
        <v>2693.557</v>
      </c>
      <c r="D67" s="48" t="n">
        <f aca="false">C67</f>
        <v>2693.557</v>
      </c>
      <c r="E67" s="48" t="n">
        <f aca="false">K67/1000</f>
        <v>1240.337</v>
      </c>
      <c r="F67" s="48" t="n">
        <f aca="false">E67</f>
        <v>1240.337</v>
      </c>
      <c r="G67" s="48" t="n">
        <f aca="false">L67/1000</f>
        <v>1453.22</v>
      </c>
      <c r="H67" s="49" t="n">
        <f aca="false">G67</f>
        <v>1453.22</v>
      </c>
      <c r="I67" s="19" t="n">
        <f aca="false">F67/D67*100</f>
        <v>46.0482922767181</v>
      </c>
      <c r="J67" s="59" t="n">
        <v>2693557</v>
      </c>
      <c r="K67" s="60" t="n">
        <v>1240337</v>
      </c>
      <c r="L67" s="60" t="n">
        <v>1453220</v>
      </c>
    </row>
    <row r="68" customFormat="false" ht="13.8" hidden="false" customHeight="false" outlineLevel="0" collapsed="false">
      <c r="A68" s="57" t="s">
        <v>284</v>
      </c>
      <c r="B68" s="58" t="s">
        <v>285</v>
      </c>
      <c r="C68" s="48" t="n">
        <f aca="false">J68/1000</f>
        <v>2693.557</v>
      </c>
      <c r="D68" s="48" t="n">
        <f aca="false">C68</f>
        <v>2693.557</v>
      </c>
      <c r="E68" s="48" t="n">
        <f aca="false">K68/1000</f>
        <v>1240.337</v>
      </c>
      <c r="F68" s="48" t="n">
        <f aca="false">E68</f>
        <v>1240.337</v>
      </c>
      <c r="G68" s="48" t="n">
        <f aca="false">L68/1000</f>
        <v>1453.22</v>
      </c>
      <c r="H68" s="49" t="n">
        <f aca="false">G68</f>
        <v>1453.22</v>
      </c>
      <c r="I68" s="19" t="n">
        <f aca="false">F68/D68*100</f>
        <v>46.0482922767181</v>
      </c>
      <c r="J68" s="59" t="n">
        <v>2693557</v>
      </c>
      <c r="K68" s="60" t="n">
        <v>1240337</v>
      </c>
      <c r="L68" s="60" t="n">
        <v>1453220</v>
      </c>
    </row>
    <row r="69" customFormat="false" ht="37.5" hidden="false" customHeight="false" outlineLevel="0" collapsed="false">
      <c r="A69" s="57" t="s">
        <v>286</v>
      </c>
      <c r="B69" s="58" t="s">
        <v>287</v>
      </c>
      <c r="C69" s="48" t="n">
        <f aca="false">J69/1000</f>
        <v>2693.557</v>
      </c>
      <c r="D69" s="48" t="n">
        <f aca="false">C69</f>
        <v>2693.557</v>
      </c>
      <c r="E69" s="48" t="n">
        <f aca="false">K69/1000</f>
        <v>1240.337</v>
      </c>
      <c r="F69" s="48" t="n">
        <f aca="false">E69</f>
        <v>1240.337</v>
      </c>
      <c r="G69" s="48" t="n">
        <f aca="false">L69/1000</f>
        <v>1453.22</v>
      </c>
      <c r="H69" s="49" t="n">
        <f aca="false">G69</f>
        <v>1453.22</v>
      </c>
      <c r="I69" s="19" t="n">
        <f aca="false">F69/D69*100</f>
        <v>46.0482922767181</v>
      </c>
      <c r="J69" s="59" t="n">
        <v>2693557</v>
      </c>
      <c r="K69" s="60" t="n">
        <v>1240337</v>
      </c>
      <c r="L69" s="60" t="n">
        <v>1453220</v>
      </c>
    </row>
    <row r="70" customFormat="false" ht="55.5" hidden="false" customHeight="false" outlineLevel="0" collapsed="false">
      <c r="A70" s="57" t="s">
        <v>288</v>
      </c>
      <c r="B70" s="58" t="s">
        <v>289</v>
      </c>
      <c r="C70" s="48" t="n">
        <f aca="false">J70/1000</f>
        <v>5700.91587</v>
      </c>
      <c r="D70" s="48" t="n">
        <f aca="false">C70</f>
        <v>5700.91587</v>
      </c>
      <c r="E70" s="48" t="n">
        <f aca="false">K70/1000</f>
        <v>2656.99883</v>
      </c>
      <c r="F70" s="48" t="n">
        <f aca="false">E70</f>
        <v>2656.99883</v>
      </c>
      <c r="G70" s="48" t="n">
        <f aca="false">L70/1000</f>
        <v>3043.91704</v>
      </c>
      <c r="H70" s="49" t="n">
        <f aca="false">G70</f>
        <v>3043.91704</v>
      </c>
      <c r="I70" s="19" t="n">
        <f aca="false">F70/D70*100</f>
        <v>46.6065258738856</v>
      </c>
      <c r="J70" s="59" t="n">
        <v>5700915.87</v>
      </c>
      <c r="K70" s="60" t="n">
        <v>2656998.83</v>
      </c>
      <c r="L70" s="60" t="n">
        <v>3043917.04</v>
      </c>
    </row>
    <row r="71" customFormat="false" ht="28.5" hidden="false" customHeight="false" outlineLevel="0" collapsed="false">
      <c r="A71" s="57" t="s">
        <v>226</v>
      </c>
      <c r="B71" s="58" t="s">
        <v>290</v>
      </c>
      <c r="C71" s="48" t="n">
        <f aca="false">J71/1000</f>
        <v>5700.91587</v>
      </c>
      <c r="D71" s="48" t="n">
        <f aca="false">C71</f>
        <v>5700.91587</v>
      </c>
      <c r="E71" s="48" t="n">
        <f aca="false">K71/1000</f>
        <v>2656.99883</v>
      </c>
      <c r="F71" s="48" t="n">
        <f aca="false">E71</f>
        <v>2656.99883</v>
      </c>
      <c r="G71" s="48" t="n">
        <f aca="false">L71/1000</f>
        <v>3043.91704</v>
      </c>
      <c r="H71" s="49" t="n">
        <f aca="false">G71</f>
        <v>3043.91704</v>
      </c>
      <c r="I71" s="19" t="n">
        <f aca="false">F71/D71*100</f>
        <v>46.6065258738856</v>
      </c>
      <c r="J71" s="59" t="n">
        <v>5700915.87</v>
      </c>
      <c r="K71" s="60" t="n">
        <v>2656998.83</v>
      </c>
      <c r="L71" s="60" t="n">
        <v>3043917.04</v>
      </c>
    </row>
    <row r="72" customFormat="false" ht="28.5" hidden="false" customHeight="false" outlineLevel="0" collapsed="false">
      <c r="A72" s="57" t="s">
        <v>228</v>
      </c>
      <c r="B72" s="58" t="s">
        <v>291</v>
      </c>
      <c r="C72" s="48" t="n">
        <f aca="false">J72/1000</f>
        <v>5700.91587</v>
      </c>
      <c r="D72" s="48" t="n">
        <f aca="false">C72</f>
        <v>5700.91587</v>
      </c>
      <c r="E72" s="48" t="n">
        <f aca="false">K72/1000</f>
        <v>2656.99883</v>
      </c>
      <c r="F72" s="48" t="n">
        <f aca="false">E72</f>
        <v>2656.99883</v>
      </c>
      <c r="G72" s="48" t="n">
        <f aca="false">L72/1000</f>
        <v>3043.91704</v>
      </c>
      <c r="H72" s="49" t="n">
        <f aca="false">G72</f>
        <v>3043.91704</v>
      </c>
      <c r="I72" s="19" t="n">
        <f aca="false">F72/D72*100</f>
        <v>46.6065258738856</v>
      </c>
      <c r="J72" s="59" t="n">
        <v>5700915.87</v>
      </c>
      <c r="K72" s="60" t="n">
        <v>2656998.83</v>
      </c>
      <c r="L72" s="60" t="n">
        <v>3043917.04</v>
      </c>
    </row>
    <row r="73" customFormat="false" ht="19.5" hidden="false" customHeight="false" outlineLevel="0" collapsed="false">
      <c r="A73" s="57" t="s">
        <v>230</v>
      </c>
      <c r="B73" s="58" t="s">
        <v>292</v>
      </c>
      <c r="C73" s="48" t="n">
        <f aca="false">J73/1000</f>
        <v>5700.91587</v>
      </c>
      <c r="D73" s="48" t="n">
        <f aca="false">C73</f>
        <v>5700.91587</v>
      </c>
      <c r="E73" s="48" t="n">
        <f aca="false">K73/1000</f>
        <v>2656.99883</v>
      </c>
      <c r="F73" s="48" t="n">
        <f aca="false">E73</f>
        <v>2656.99883</v>
      </c>
      <c r="G73" s="48" t="n">
        <f aca="false">L73/1000</f>
        <v>3043.91704</v>
      </c>
      <c r="H73" s="49" t="n">
        <f aca="false">G73</f>
        <v>3043.91704</v>
      </c>
      <c r="I73" s="19" t="n">
        <f aca="false">F73/D73*100</f>
        <v>46.6065258738856</v>
      </c>
      <c r="J73" s="59" t="n">
        <v>5700915.87</v>
      </c>
      <c r="K73" s="60" t="n">
        <v>2656998.83</v>
      </c>
      <c r="L73" s="60" t="n">
        <v>3043917.04</v>
      </c>
    </row>
    <row r="74" customFormat="false" ht="37.5" hidden="false" customHeight="false" outlineLevel="0" collapsed="false">
      <c r="A74" s="57" t="s">
        <v>293</v>
      </c>
      <c r="B74" s="58" t="s">
        <v>294</v>
      </c>
      <c r="C74" s="48" t="n">
        <f aca="false">J74/1000</f>
        <v>2328.5</v>
      </c>
      <c r="D74" s="48" t="n">
        <f aca="false">C74</f>
        <v>2328.5</v>
      </c>
      <c r="E74" s="48" t="n">
        <f aca="false">K74/1000</f>
        <v>600</v>
      </c>
      <c r="F74" s="48" t="n">
        <f aca="false">E74</f>
        <v>600</v>
      </c>
      <c r="G74" s="48" t="n">
        <f aca="false">L74/1000</f>
        <v>1728.5</v>
      </c>
      <c r="H74" s="49" t="n">
        <f aca="false">G74</f>
        <v>1728.5</v>
      </c>
      <c r="I74" s="19" t="n">
        <f aca="false">F74/D74*100</f>
        <v>25.7676615847112</v>
      </c>
      <c r="J74" s="59" t="n">
        <v>2328500</v>
      </c>
      <c r="K74" s="60" t="n">
        <v>600000</v>
      </c>
      <c r="L74" s="60" t="n">
        <v>1728500</v>
      </c>
    </row>
    <row r="75" customFormat="false" ht="28.5" hidden="false" customHeight="false" outlineLevel="0" collapsed="false">
      <c r="A75" s="57" t="s">
        <v>226</v>
      </c>
      <c r="B75" s="58" t="s">
        <v>295</v>
      </c>
      <c r="C75" s="48" t="n">
        <f aca="false">J75/1000</f>
        <v>2328.5</v>
      </c>
      <c r="D75" s="48" t="n">
        <f aca="false">C75</f>
        <v>2328.5</v>
      </c>
      <c r="E75" s="48" t="n">
        <f aca="false">K75/1000</f>
        <v>600</v>
      </c>
      <c r="F75" s="48" t="n">
        <f aca="false">E75</f>
        <v>600</v>
      </c>
      <c r="G75" s="48" t="n">
        <f aca="false">L75/1000</f>
        <v>1728.5</v>
      </c>
      <c r="H75" s="49" t="n">
        <f aca="false">G75</f>
        <v>1728.5</v>
      </c>
      <c r="I75" s="19" t="n">
        <f aca="false">F75/D75*100</f>
        <v>25.7676615847112</v>
      </c>
      <c r="J75" s="59" t="n">
        <v>2328500</v>
      </c>
      <c r="K75" s="60" t="n">
        <v>600000</v>
      </c>
      <c r="L75" s="60" t="n">
        <v>1728500</v>
      </c>
    </row>
    <row r="76" customFormat="false" ht="28.5" hidden="false" customHeight="false" outlineLevel="0" collapsed="false">
      <c r="A76" s="57" t="s">
        <v>228</v>
      </c>
      <c r="B76" s="58" t="s">
        <v>296</v>
      </c>
      <c r="C76" s="48" t="n">
        <f aca="false">J76/1000</f>
        <v>2328.5</v>
      </c>
      <c r="D76" s="48" t="n">
        <f aca="false">C76</f>
        <v>2328.5</v>
      </c>
      <c r="E76" s="48" t="n">
        <f aca="false">K76/1000</f>
        <v>600</v>
      </c>
      <c r="F76" s="48" t="n">
        <f aca="false">E76</f>
        <v>600</v>
      </c>
      <c r="G76" s="48" t="n">
        <f aca="false">L76/1000</f>
        <v>1728.5</v>
      </c>
      <c r="H76" s="49" t="n">
        <f aca="false">G76</f>
        <v>1728.5</v>
      </c>
      <c r="I76" s="19" t="n">
        <f aca="false">F76/D76*100</f>
        <v>25.7676615847112</v>
      </c>
      <c r="J76" s="59" t="n">
        <v>2328500</v>
      </c>
      <c r="K76" s="60" t="n">
        <v>600000</v>
      </c>
      <c r="L76" s="60" t="n">
        <v>1728500</v>
      </c>
    </row>
    <row r="77" customFormat="false" ht="19.5" hidden="false" customHeight="false" outlineLevel="0" collapsed="false">
      <c r="A77" s="57" t="s">
        <v>230</v>
      </c>
      <c r="B77" s="58" t="s">
        <v>297</v>
      </c>
      <c r="C77" s="48" t="n">
        <f aca="false">J77/1000</f>
        <v>2328.5</v>
      </c>
      <c r="D77" s="48" t="n">
        <f aca="false">C77</f>
        <v>2328.5</v>
      </c>
      <c r="E77" s="48" t="n">
        <f aca="false">K77/1000</f>
        <v>600</v>
      </c>
      <c r="F77" s="48" t="n">
        <f aca="false">E77</f>
        <v>600</v>
      </c>
      <c r="G77" s="48" t="n">
        <f aca="false">L77/1000</f>
        <v>1728.5</v>
      </c>
      <c r="H77" s="49" t="n">
        <f aca="false">G77</f>
        <v>1728.5</v>
      </c>
      <c r="I77" s="19" t="n">
        <f aca="false">F77/D77*100</f>
        <v>25.7676615847112</v>
      </c>
      <c r="J77" s="59" t="n">
        <v>2328500</v>
      </c>
      <c r="K77" s="60" t="n">
        <v>600000</v>
      </c>
      <c r="L77" s="60" t="n">
        <v>1728500</v>
      </c>
    </row>
    <row r="78" customFormat="false" ht="28.5" hidden="false" customHeight="false" outlineLevel="0" collapsed="false">
      <c r="A78" s="57" t="s">
        <v>298</v>
      </c>
      <c r="B78" s="58" t="s">
        <v>299</v>
      </c>
      <c r="C78" s="48" t="n">
        <f aca="false">J78/1000</f>
        <v>25241.04</v>
      </c>
      <c r="D78" s="48" t="n">
        <f aca="false">C78</f>
        <v>25241.04</v>
      </c>
      <c r="E78" s="48" t="n">
        <f aca="false">K78/1000</f>
        <v>19795.52</v>
      </c>
      <c r="F78" s="48" t="n">
        <f aca="false">E78</f>
        <v>19795.52</v>
      </c>
      <c r="G78" s="48" t="n">
        <f aca="false">L78/1000</f>
        <v>5445.52</v>
      </c>
      <c r="H78" s="49" t="n">
        <f aca="false">G78</f>
        <v>5445.52</v>
      </c>
      <c r="I78" s="19" t="n">
        <f aca="false">F78/D78*100</f>
        <v>78.4259285671272</v>
      </c>
      <c r="J78" s="59" t="n">
        <v>25241040</v>
      </c>
      <c r="K78" s="60" t="n">
        <v>19795520</v>
      </c>
      <c r="L78" s="60" t="n">
        <v>5445520</v>
      </c>
    </row>
    <row r="79" customFormat="false" ht="28.5" hidden="false" customHeight="false" outlineLevel="0" collapsed="false">
      <c r="A79" s="57" t="s">
        <v>226</v>
      </c>
      <c r="B79" s="58" t="s">
        <v>300</v>
      </c>
      <c r="C79" s="48" t="n">
        <f aca="false">J79/1000</f>
        <v>25241.04</v>
      </c>
      <c r="D79" s="48" t="n">
        <f aca="false">C79</f>
        <v>25241.04</v>
      </c>
      <c r="E79" s="48" t="n">
        <f aca="false">K79/1000</f>
        <v>19795.52</v>
      </c>
      <c r="F79" s="48" t="n">
        <f aca="false">E79</f>
        <v>19795.52</v>
      </c>
      <c r="G79" s="48" t="n">
        <f aca="false">L79/1000</f>
        <v>5445.52</v>
      </c>
      <c r="H79" s="49" t="n">
        <f aca="false">G79</f>
        <v>5445.52</v>
      </c>
      <c r="I79" s="19" t="n">
        <f aca="false">F79/D79*100</f>
        <v>78.4259285671272</v>
      </c>
      <c r="J79" s="59" t="n">
        <v>25241040</v>
      </c>
      <c r="K79" s="60" t="n">
        <v>19795520</v>
      </c>
      <c r="L79" s="60" t="n">
        <v>5445520</v>
      </c>
    </row>
    <row r="80" customFormat="false" ht="28.5" hidden="false" customHeight="false" outlineLevel="0" collapsed="false">
      <c r="A80" s="57" t="s">
        <v>228</v>
      </c>
      <c r="B80" s="58" t="s">
        <v>301</v>
      </c>
      <c r="C80" s="48" t="n">
        <f aca="false">J80/1000</f>
        <v>25241.04</v>
      </c>
      <c r="D80" s="48" t="n">
        <f aca="false">C80</f>
        <v>25241.04</v>
      </c>
      <c r="E80" s="48" t="n">
        <f aca="false">K80/1000</f>
        <v>19795.52</v>
      </c>
      <c r="F80" s="48" t="n">
        <f aca="false">E80</f>
        <v>19795.52</v>
      </c>
      <c r="G80" s="48" t="n">
        <f aca="false">L80/1000</f>
        <v>5445.52</v>
      </c>
      <c r="H80" s="49" t="n">
        <f aca="false">G80</f>
        <v>5445.52</v>
      </c>
      <c r="I80" s="19" t="n">
        <f aca="false">F80/D80*100</f>
        <v>78.4259285671272</v>
      </c>
      <c r="J80" s="59" t="n">
        <v>25241040</v>
      </c>
      <c r="K80" s="60" t="n">
        <v>19795520</v>
      </c>
      <c r="L80" s="60" t="n">
        <v>5445520</v>
      </c>
    </row>
    <row r="81" customFormat="false" ht="19.5" hidden="false" customHeight="false" outlineLevel="0" collapsed="false">
      <c r="A81" s="57" t="s">
        <v>230</v>
      </c>
      <c r="B81" s="58" t="s">
        <v>302</v>
      </c>
      <c r="C81" s="48" t="n">
        <f aca="false">J81/1000</f>
        <v>25241.04</v>
      </c>
      <c r="D81" s="48" t="n">
        <f aca="false">C81</f>
        <v>25241.04</v>
      </c>
      <c r="E81" s="48" t="n">
        <f aca="false">K81/1000</f>
        <v>19795.52</v>
      </c>
      <c r="F81" s="48" t="n">
        <f aca="false">E81</f>
        <v>19795.52</v>
      </c>
      <c r="G81" s="48" t="n">
        <f aca="false">L81/1000</f>
        <v>5445.52</v>
      </c>
      <c r="H81" s="49" t="n">
        <f aca="false">G81</f>
        <v>5445.52</v>
      </c>
      <c r="I81" s="19" t="n">
        <f aca="false">F81/D81*100</f>
        <v>78.4259285671272</v>
      </c>
      <c r="J81" s="59" t="n">
        <v>25241040</v>
      </c>
      <c r="K81" s="60" t="n">
        <v>19795520</v>
      </c>
      <c r="L81" s="60" t="n">
        <v>5445520</v>
      </c>
    </row>
    <row r="82" customFormat="false" ht="55.5" hidden="false" customHeight="false" outlineLevel="0" collapsed="false">
      <c r="A82" s="57" t="s">
        <v>303</v>
      </c>
      <c r="B82" s="58" t="s">
        <v>304</v>
      </c>
      <c r="C82" s="48" t="n">
        <f aca="false">J82/1000</f>
        <v>2018.32</v>
      </c>
      <c r="D82" s="48" t="n">
        <f aca="false">C82</f>
        <v>2018.32</v>
      </c>
      <c r="E82" s="48" t="e">
        <f aca="false">K82/1000</f>
        <v>#VALUE!</v>
      </c>
      <c r="F82" s="48" t="e">
        <f aca="false">E82</f>
        <v>#VALUE!</v>
      </c>
      <c r="G82" s="48" t="n">
        <f aca="false">L82/1000</f>
        <v>2018.32</v>
      </c>
      <c r="H82" s="49" t="n">
        <f aca="false">G82</f>
        <v>2018.32</v>
      </c>
      <c r="I82" s="19" t="e">
        <f aca="false">F82/D82*100</f>
        <v>#VALUE!</v>
      </c>
      <c r="J82" s="59" t="n">
        <v>2018320</v>
      </c>
      <c r="K82" s="60" t="s">
        <v>18</v>
      </c>
      <c r="L82" s="60" t="n">
        <v>2018320</v>
      </c>
    </row>
    <row r="83" customFormat="false" ht="28.5" hidden="false" customHeight="false" outlineLevel="0" collapsed="false">
      <c r="A83" s="57" t="s">
        <v>226</v>
      </c>
      <c r="B83" s="58" t="s">
        <v>305</v>
      </c>
      <c r="C83" s="48" t="n">
        <f aca="false">J83/1000</f>
        <v>2018.32</v>
      </c>
      <c r="D83" s="48" t="n">
        <f aca="false">C83</f>
        <v>2018.32</v>
      </c>
      <c r="E83" s="48" t="e">
        <f aca="false">K83/1000</f>
        <v>#VALUE!</v>
      </c>
      <c r="F83" s="48" t="e">
        <f aca="false">E83</f>
        <v>#VALUE!</v>
      </c>
      <c r="G83" s="48" t="n">
        <f aca="false">L83/1000</f>
        <v>2018.32</v>
      </c>
      <c r="H83" s="49" t="n">
        <f aca="false">G83</f>
        <v>2018.32</v>
      </c>
      <c r="I83" s="19" t="e">
        <f aca="false">F83/D83*100</f>
        <v>#VALUE!</v>
      </c>
      <c r="J83" s="59" t="n">
        <v>2018320</v>
      </c>
      <c r="K83" s="60" t="s">
        <v>18</v>
      </c>
      <c r="L83" s="60" t="n">
        <v>2018320</v>
      </c>
    </row>
    <row r="84" customFormat="false" ht="28.5" hidden="false" customHeight="false" outlineLevel="0" collapsed="false">
      <c r="A84" s="57" t="s">
        <v>228</v>
      </c>
      <c r="B84" s="58" t="s">
        <v>306</v>
      </c>
      <c r="C84" s="48" t="n">
        <f aca="false">J84/1000</f>
        <v>2018.32</v>
      </c>
      <c r="D84" s="48" t="n">
        <f aca="false">C84</f>
        <v>2018.32</v>
      </c>
      <c r="E84" s="48" t="e">
        <f aca="false">K84/1000</f>
        <v>#VALUE!</v>
      </c>
      <c r="F84" s="48" t="e">
        <f aca="false">E84</f>
        <v>#VALUE!</v>
      </c>
      <c r="G84" s="48" t="n">
        <f aca="false">L84/1000</f>
        <v>2018.32</v>
      </c>
      <c r="H84" s="49" t="n">
        <f aca="false">G84</f>
        <v>2018.32</v>
      </c>
      <c r="I84" s="19" t="e">
        <f aca="false">F84/D84*100</f>
        <v>#VALUE!</v>
      </c>
      <c r="J84" s="59" t="n">
        <v>2018320</v>
      </c>
      <c r="K84" s="60" t="s">
        <v>18</v>
      </c>
      <c r="L84" s="60" t="n">
        <v>2018320</v>
      </c>
    </row>
    <row r="85" customFormat="false" ht="19.5" hidden="false" customHeight="false" outlineLevel="0" collapsed="false">
      <c r="A85" s="57" t="s">
        <v>230</v>
      </c>
      <c r="B85" s="58" t="s">
        <v>307</v>
      </c>
      <c r="C85" s="48" t="n">
        <f aca="false">J85/1000</f>
        <v>2018.32</v>
      </c>
      <c r="D85" s="48" t="n">
        <f aca="false">C85</f>
        <v>2018.32</v>
      </c>
      <c r="E85" s="48" t="e">
        <f aca="false">K85/1000</f>
        <v>#VALUE!</v>
      </c>
      <c r="F85" s="48" t="e">
        <f aca="false">E85</f>
        <v>#VALUE!</v>
      </c>
      <c r="G85" s="48" t="n">
        <f aca="false">L85/1000</f>
        <v>2018.32</v>
      </c>
      <c r="H85" s="49" t="n">
        <f aca="false">G85</f>
        <v>2018.32</v>
      </c>
      <c r="I85" s="19" t="e">
        <f aca="false">F85/D85*100</f>
        <v>#VALUE!</v>
      </c>
      <c r="J85" s="59" t="n">
        <v>2018320</v>
      </c>
      <c r="K85" s="60" t="s">
        <v>18</v>
      </c>
      <c r="L85" s="60" t="n">
        <v>2018320</v>
      </c>
    </row>
    <row r="86" customFormat="false" ht="19.5" hidden="false" customHeight="false" outlineLevel="0" collapsed="false">
      <c r="A86" s="57" t="s">
        <v>308</v>
      </c>
      <c r="B86" s="58" t="s">
        <v>309</v>
      </c>
      <c r="C86" s="48" t="n">
        <f aca="false">J86/1000</f>
        <v>390</v>
      </c>
      <c r="D86" s="48" t="n">
        <f aca="false">C86</f>
        <v>390</v>
      </c>
      <c r="E86" s="48" t="n">
        <f aca="false">K86/1000</f>
        <v>241</v>
      </c>
      <c r="F86" s="48" t="n">
        <f aca="false">E86</f>
        <v>241</v>
      </c>
      <c r="G86" s="48" t="n">
        <f aca="false">L86/1000</f>
        <v>149</v>
      </c>
      <c r="H86" s="49" t="n">
        <f aca="false">G86</f>
        <v>149</v>
      </c>
      <c r="I86" s="19" t="n">
        <f aca="false">F86/D86*100</f>
        <v>61.7948717948718</v>
      </c>
      <c r="J86" s="59" t="n">
        <v>390000</v>
      </c>
      <c r="K86" s="60" t="n">
        <v>241000</v>
      </c>
      <c r="L86" s="60" t="n">
        <v>149000</v>
      </c>
    </row>
    <row r="87" customFormat="false" ht="28.5" hidden="false" customHeight="false" outlineLevel="0" collapsed="false">
      <c r="A87" s="57" t="s">
        <v>226</v>
      </c>
      <c r="B87" s="58" t="s">
        <v>310</v>
      </c>
      <c r="C87" s="48" t="n">
        <f aca="false">J87/1000</f>
        <v>390</v>
      </c>
      <c r="D87" s="48" t="n">
        <f aca="false">C87</f>
        <v>390</v>
      </c>
      <c r="E87" s="48" t="n">
        <f aca="false">K87/1000</f>
        <v>241</v>
      </c>
      <c r="F87" s="48" t="n">
        <f aca="false">E87</f>
        <v>241</v>
      </c>
      <c r="G87" s="48" t="n">
        <f aca="false">L87/1000</f>
        <v>149</v>
      </c>
      <c r="H87" s="49" t="n">
        <f aca="false">G87</f>
        <v>149</v>
      </c>
      <c r="I87" s="19" t="n">
        <f aca="false">F87/D87*100</f>
        <v>61.7948717948718</v>
      </c>
      <c r="J87" s="59" t="n">
        <v>390000</v>
      </c>
      <c r="K87" s="60" t="n">
        <v>241000</v>
      </c>
      <c r="L87" s="60" t="n">
        <v>149000</v>
      </c>
    </row>
    <row r="88" customFormat="false" ht="28.5" hidden="false" customHeight="false" outlineLevel="0" collapsed="false">
      <c r="A88" s="57" t="s">
        <v>228</v>
      </c>
      <c r="B88" s="58" t="s">
        <v>311</v>
      </c>
      <c r="C88" s="48" t="n">
        <f aca="false">J88/1000</f>
        <v>390</v>
      </c>
      <c r="D88" s="48" t="n">
        <f aca="false">C88</f>
        <v>390</v>
      </c>
      <c r="E88" s="48" t="n">
        <f aca="false">K88/1000</f>
        <v>241</v>
      </c>
      <c r="F88" s="48" t="n">
        <f aca="false">E88</f>
        <v>241</v>
      </c>
      <c r="G88" s="48" t="n">
        <f aca="false">L88/1000</f>
        <v>149</v>
      </c>
      <c r="H88" s="49" t="n">
        <f aca="false">G88</f>
        <v>149</v>
      </c>
      <c r="I88" s="19" t="n">
        <f aca="false">F88/D88*100</f>
        <v>61.7948717948718</v>
      </c>
      <c r="J88" s="59" t="n">
        <v>390000</v>
      </c>
      <c r="K88" s="60" t="n">
        <v>241000</v>
      </c>
      <c r="L88" s="60" t="n">
        <v>149000</v>
      </c>
    </row>
    <row r="89" customFormat="false" ht="19.5" hidden="false" customHeight="false" outlineLevel="0" collapsed="false">
      <c r="A89" s="57" t="s">
        <v>230</v>
      </c>
      <c r="B89" s="58" t="s">
        <v>312</v>
      </c>
      <c r="C89" s="48" t="n">
        <f aca="false">J89/1000</f>
        <v>238</v>
      </c>
      <c r="D89" s="48" t="n">
        <f aca="false">C89</f>
        <v>238</v>
      </c>
      <c r="E89" s="48" t="n">
        <f aca="false">K89/1000</f>
        <v>185</v>
      </c>
      <c r="F89" s="48" t="n">
        <f aca="false">E89</f>
        <v>185</v>
      </c>
      <c r="G89" s="48" t="n">
        <f aca="false">L89/1000</f>
        <v>53</v>
      </c>
      <c r="H89" s="49" t="n">
        <f aca="false">G89</f>
        <v>53</v>
      </c>
      <c r="I89" s="19" t="n">
        <f aca="false">F89/D89*100</f>
        <v>77.7310924369748</v>
      </c>
      <c r="J89" s="59" t="n">
        <v>238000</v>
      </c>
      <c r="K89" s="60" t="n">
        <v>185000</v>
      </c>
      <c r="L89" s="60" t="n">
        <v>53000</v>
      </c>
    </row>
    <row r="90" customFormat="false" ht="46.5" hidden="false" customHeight="false" outlineLevel="0" collapsed="false">
      <c r="A90" s="57" t="s">
        <v>313</v>
      </c>
      <c r="B90" s="58" t="s">
        <v>314</v>
      </c>
      <c r="C90" s="48" t="n">
        <f aca="false">J90/1000</f>
        <v>152</v>
      </c>
      <c r="D90" s="48" t="n">
        <f aca="false">C90</f>
        <v>152</v>
      </c>
      <c r="E90" s="48" t="n">
        <f aca="false">K90/1000</f>
        <v>56</v>
      </c>
      <c r="F90" s="48" t="n">
        <f aca="false">E90</f>
        <v>56</v>
      </c>
      <c r="G90" s="48" t="n">
        <f aca="false">L90/1000</f>
        <v>96</v>
      </c>
      <c r="H90" s="49" t="n">
        <f aca="false">G90</f>
        <v>96</v>
      </c>
      <c r="I90" s="19" t="n">
        <f aca="false">F90/D90*100</f>
        <v>36.8421052631579</v>
      </c>
      <c r="J90" s="59" t="n">
        <v>152000</v>
      </c>
      <c r="K90" s="60" t="n">
        <v>56000</v>
      </c>
      <c r="L90" s="60" t="n">
        <v>96000</v>
      </c>
    </row>
    <row r="91" customFormat="false" ht="46.5" hidden="false" customHeight="false" outlineLevel="0" collapsed="false">
      <c r="A91" s="57" t="s">
        <v>315</v>
      </c>
      <c r="B91" s="58" t="s">
        <v>316</v>
      </c>
      <c r="C91" s="48" t="n">
        <f aca="false">J91/1000</f>
        <v>18029.36863</v>
      </c>
      <c r="D91" s="48" t="n">
        <f aca="false">C91</f>
        <v>18029.36863</v>
      </c>
      <c r="E91" s="48" t="e">
        <f aca="false">K91/1000</f>
        <v>#VALUE!</v>
      </c>
      <c r="F91" s="48" t="e">
        <f aca="false">E91</f>
        <v>#VALUE!</v>
      </c>
      <c r="G91" s="48" t="n">
        <f aca="false">L91/1000</f>
        <v>18029.36863</v>
      </c>
      <c r="H91" s="49" t="n">
        <f aca="false">G91</f>
        <v>18029.36863</v>
      </c>
      <c r="I91" s="19" t="e">
        <f aca="false">F91/D91*100</f>
        <v>#VALUE!</v>
      </c>
      <c r="J91" s="59" t="n">
        <v>18029368.63</v>
      </c>
      <c r="K91" s="60" t="s">
        <v>18</v>
      </c>
      <c r="L91" s="60" t="n">
        <v>18029368.63</v>
      </c>
    </row>
    <row r="92" customFormat="false" ht="28.5" hidden="false" customHeight="false" outlineLevel="0" collapsed="false">
      <c r="A92" s="57" t="s">
        <v>282</v>
      </c>
      <c r="B92" s="58" t="s">
        <v>317</v>
      </c>
      <c r="C92" s="48" t="n">
        <f aca="false">J92/1000</f>
        <v>18029.36863</v>
      </c>
      <c r="D92" s="48" t="n">
        <f aca="false">C92</f>
        <v>18029.36863</v>
      </c>
      <c r="E92" s="48" t="e">
        <f aca="false">K92/1000</f>
        <v>#VALUE!</v>
      </c>
      <c r="F92" s="48" t="e">
        <f aca="false">E92</f>
        <v>#VALUE!</v>
      </c>
      <c r="G92" s="48" t="n">
        <f aca="false">L92/1000</f>
        <v>18029.36863</v>
      </c>
      <c r="H92" s="49" t="n">
        <f aca="false">G92</f>
        <v>18029.36863</v>
      </c>
      <c r="I92" s="19" t="e">
        <f aca="false">F92/D92*100</f>
        <v>#VALUE!</v>
      </c>
      <c r="J92" s="59" t="n">
        <v>18029368.63</v>
      </c>
      <c r="K92" s="60" t="s">
        <v>18</v>
      </c>
      <c r="L92" s="60" t="n">
        <v>18029368.63</v>
      </c>
    </row>
    <row r="93" customFormat="false" ht="13.8" hidden="false" customHeight="false" outlineLevel="0" collapsed="false">
      <c r="A93" s="57" t="s">
        <v>284</v>
      </c>
      <c r="B93" s="58" t="s">
        <v>318</v>
      </c>
      <c r="C93" s="48" t="n">
        <f aca="false">J93/1000</f>
        <v>18029.36863</v>
      </c>
      <c r="D93" s="48" t="n">
        <f aca="false">C93</f>
        <v>18029.36863</v>
      </c>
      <c r="E93" s="48" t="e">
        <f aca="false">K93/1000</f>
        <v>#VALUE!</v>
      </c>
      <c r="F93" s="48" t="e">
        <f aca="false">E93</f>
        <v>#VALUE!</v>
      </c>
      <c r="G93" s="48" t="n">
        <f aca="false">L93/1000</f>
        <v>18029.36863</v>
      </c>
      <c r="H93" s="49" t="n">
        <f aca="false">G93</f>
        <v>18029.36863</v>
      </c>
      <c r="I93" s="19" t="e">
        <f aca="false">F93/D93*100</f>
        <v>#VALUE!</v>
      </c>
      <c r="J93" s="59" t="n">
        <v>18029368.63</v>
      </c>
      <c r="K93" s="60" t="s">
        <v>18</v>
      </c>
      <c r="L93" s="60" t="n">
        <v>18029368.63</v>
      </c>
    </row>
    <row r="94" customFormat="false" ht="37.5" hidden="false" customHeight="false" outlineLevel="0" collapsed="false">
      <c r="A94" s="57" t="s">
        <v>319</v>
      </c>
      <c r="B94" s="58" t="s">
        <v>320</v>
      </c>
      <c r="C94" s="48" t="n">
        <f aca="false">J94/1000</f>
        <v>18029.36863</v>
      </c>
      <c r="D94" s="48" t="n">
        <f aca="false">C94</f>
        <v>18029.36863</v>
      </c>
      <c r="E94" s="48" t="e">
        <f aca="false">K94/1000</f>
        <v>#VALUE!</v>
      </c>
      <c r="F94" s="48" t="e">
        <f aca="false">E94</f>
        <v>#VALUE!</v>
      </c>
      <c r="G94" s="48" t="n">
        <f aca="false">L94/1000</f>
        <v>18029.36863</v>
      </c>
      <c r="H94" s="49" t="n">
        <f aca="false">G94</f>
        <v>18029.36863</v>
      </c>
      <c r="I94" s="19" t="e">
        <f aca="false">F94/D94*100</f>
        <v>#VALUE!</v>
      </c>
      <c r="J94" s="59" t="n">
        <v>18029368.63</v>
      </c>
      <c r="K94" s="60" t="s">
        <v>18</v>
      </c>
      <c r="L94" s="60" t="n">
        <v>18029368.63</v>
      </c>
    </row>
    <row r="95" customFormat="false" ht="28.5" hidden="false" customHeight="false" outlineLevel="0" collapsed="false">
      <c r="A95" s="57" t="s">
        <v>321</v>
      </c>
      <c r="B95" s="58" t="s">
        <v>322</v>
      </c>
      <c r="C95" s="48" t="n">
        <f aca="false">J95/1000</f>
        <v>367.9463</v>
      </c>
      <c r="D95" s="48" t="n">
        <f aca="false">C95</f>
        <v>367.9463</v>
      </c>
      <c r="E95" s="48" t="e">
        <f aca="false">K95/1000</f>
        <v>#VALUE!</v>
      </c>
      <c r="F95" s="48" t="e">
        <f aca="false">E95</f>
        <v>#VALUE!</v>
      </c>
      <c r="G95" s="48" t="n">
        <f aca="false">L95/1000</f>
        <v>367.9463</v>
      </c>
      <c r="H95" s="49" t="n">
        <f aca="false">G95</f>
        <v>367.9463</v>
      </c>
      <c r="I95" s="19" t="e">
        <f aca="false">F95/D95*100</f>
        <v>#VALUE!</v>
      </c>
      <c r="J95" s="59" t="n">
        <v>367946.3</v>
      </c>
      <c r="K95" s="60" t="s">
        <v>18</v>
      </c>
      <c r="L95" s="60" t="n">
        <v>367946.3</v>
      </c>
    </row>
    <row r="96" customFormat="false" ht="28.5" hidden="false" customHeight="false" outlineLevel="0" collapsed="false">
      <c r="A96" s="57" t="s">
        <v>282</v>
      </c>
      <c r="B96" s="58" t="s">
        <v>323</v>
      </c>
      <c r="C96" s="48" t="n">
        <f aca="false">J96/1000</f>
        <v>367.9463</v>
      </c>
      <c r="D96" s="48" t="n">
        <f aca="false">C96</f>
        <v>367.9463</v>
      </c>
      <c r="E96" s="48" t="e">
        <f aca="false">K96/1000</f>
        <v>#VALUE!</v>
      </c>
      <c r="F96" s="48" t="e">
        <f aca="false">E96</f>
        <v>#VALUE!</v>
      </c>
      <c r="G96" s="48" t="n">
        <f aca="false">L96/1000</f>
        <v>367.9463</v>
      </c>
      <c r="H96" s="49" t="n">
        <f aca="false">G96</f>
        <v>367.9463</v>
      </c>
      <c r="I96" s="19" t="e">
        <f aca="false">F96/D96*100</f>
        <v>#VALUE!</v>
      </c>
      <c r="J96" s="59" t="n">
        <v>367946.3</v>
      </c>
      <c r="K96" s="60" t="s">
        <v>18</v>
      </c>
      <c r="L96" s="60" t="n">
        <v>367946.3</v>
      </c>
    </row>
    <row r="97" customFormat="false" ht="13.8" hidden="false" customHeight="false" outlineLevel="0" collapsed="false">
      <c r="A97" s="57" t="s">
        <v>284</v>
      </c>
      <c r="B97" s="58" t="s">
        <v>324</v>
      </c>
      <c r="C97" s="48" t="n">
        <f aca="false">J97/1000</f>
        <v>367.9463</v>
      </c>
      <c r="D97" s="48" t="n">
        <f aca="false">C97</f>
        <v>367.9463</v>
      </c>
      <c r="E97" s="48" t="e">
        <f aca="false">K97/1000</f>
        <v>#VALUE!</v>
      </c>
      <c r="F97" s="48" t="e">
        <f aca="false">E97</f>
        <v>#VALUE!</v>
      </c>
      <c r="G97" s="48" t="n">
        <f aca="false">L97/1000</f>
        <v>367.9463</v>
      </c>
      <c r="H97" s="49" t="n">
        <f aca="false">G97</f>
        <v>367.9463</v>
      </c>
      <c r="I97" s="19" t="e">
        <f aca="false">F97/D97*100</f>
        <v>#VALUE!</v>
      </c>
      <c r="J97" s="59" t="n">
        <v>367946.3</v>
      </c>
      <c r="K97" s="60" t="s">
        <v>18</v>
      </c>
      <c r="L97" s="60" t="n">
        <v>367946.3</v>
      </c>
    </row>
    <row r="98" customFormat="false" ht="37.5" hidden="false" customHeight="false" outlineLevel="0" collapsed="false">
      <c r="A98" s="57" t="s">
        <v>319</v>
      </c>
      <c r="B98" s="58" t="s">
        <v>325</v>
      </c>
      <c r="C98" s="48" t="n">
        <f aca="false">J98/1000</f>
        <v>367.9463</v>
      </c>
      <c r="D98" s="48" t="n">
        <f aca="false">C98</f>
        <v>367.9463</v>
      </c>
      <c r="E98" s="48" t="e">
        <f aca="false">K98/1000</f>
        <v>#VALUE!</v>
      </c>
      <c r="F98" s="48" t="e">
        <f aca="false">E98</f>
        <v>#VALUE!</v>
      </c>
      <c r="G98" s="48" t="n">
        <f aca="false">L98/1000</f>
        <v>367.9463</v>
      </c>
      <c r="H98" s="49" t="n">
        <f aca="false">G98</f>
        <v>367.9463</v>
      </c>
      <c r="I98" s="19" t="e">
        <f aca="false">F98/D98*100</f>
        <v>#VALUE!</v>
      </c>
      <c r="J98" s="59" t="n">
        <v>367946.3</v>
      </c>
      <c r="K98" s="60" t="s">
        <v>18</v>
      </c>
      <c r="L98" s="60" t="n">
        <v>367946.3</v>
      </c>
    </row>
    <row r="99" customFormat="false" ht="28.5" hidden="false" customHeight="false" outlineLevel="0" collapsed="false">
      <c r="A99" s="57" t="s">
        <v>326</v>
      </c>
      <c r="B99" s="58" t="s">
        <v>327</v>
      </c>
      <c r="C99" s="48" t="n">
        <f aca="false">J99/1000</f>
        <v>36.86837</v>
      </c>
      <c r="D99" s="48" t="n">
        <f aca="false">C99</f>
        <v>36.86837</v>
      </c>
      <c r="E99" s="48" t="e">
        <f aca="false">K99/1000</f>
        <v>#VALUE!</v>
      </c>
      <c r="F99" s="48" t="e">
        <f aca="false">E99</f>
        <v>#VALUE!</v>
      </c>
      <c r="G99" s="48" t="n">
        <f aca="false">L99/1000</f>
        <v>36.86837</v>
      </c>
      <c r="H99" s="49" t="n">
        <f aca="false">G99</f>
        <v>36.86837</v>
      </c>
      <c r="I99" s="19" t="e">
        <f aca="false">F99/D99*100</f>
        <v>#VALUE!</v>
      </c>
      <c r="J99" s="59" t="n">
        <v>36868.37</v>
      </c>
      <c r="K99" s="60" t="s">
        <v>18</v>
      </c>
      <c r="L99" s="60" t="n">
        <v>36868.37</v>
      </c>
    </row>
    <row r="100" customFormat="false" ht="28.5" hidden="false" customHeight="false" outlineLevel="0" collapsed="false">
      <c r="A100" s="57" t="s">
        <v>282</v>
      </c>
      <c r="B100" s="58" t="s">
        <v>328</v>
      </c>
      <c r="C100" s="48" t="n">
        <f aca="false">J100/1000</f>
        <v>36.86837</v>
      </c>
      <c r="D100" s="48" t="n">
        <f aca="false">C100</f>
        <v>36.86837</v>
      </c>
      <c r="E100" s="48" t="e">
        <f aca="false">K100/1000</f>
        <v>#VALUE!</v>
      </c>
      <c r="F100" s="48" t="e">
        <f aca="false">E100</f>
        <v>#VALUE!</v>
      </c>
      <c r="G100" s="48" t="n">
        <f aca="false">L100/1000</f>
        <v>36.86837</v>
      </c>
      <c r="H100" s="49" t="n">
        <f aca="false">G100</f>
        <v>36.86837</v>
      </c>
      <c r="I100" s="19" t="e">
        <f aca="false">F100/D100*100</f>
        <v>#VALUE!</v>
      </c>
      <c r="J100" s="59" t="n">
        <v>36868.37</v>
      </c>
      <c r="K100" s="60" t="s">
        <v>18</v>
      </c>
      <c r="L100" s="60" t="n">
        <v>36868.37</v>
      </c>
    </row>
    <row r="101" customFormat="false" ht="13.8" hidden="false" customHeight="false" outlineLevel="0" collapsed="false">
      <c r="A101" s="57" t="s">
        <v>284</v>
      </c>
      <c r="B101" s="58" t="s">
        <v>329</v>
      </c>
      <c r="C101" s="48" t="n">
        <f aca="false">J101/1000</f>
        <v>36.86837</v>
      </c>
      <c r="D101" s="48" t="n">
        <f aca="false">C101</f>
        <v>36.86837</v>
      </c>
      <c r="E101" s="48" t="e">
        <f aca="false">K101/1000</f>
        <v>#VALUE!</v>
      </c>
      <c r="F101" s="48" t="e">
        <f aca="false">E101</f>
        <v>#VALUE!</v>
      </c>
      <c r="G101" s="48" t="n">
        <f aca="false">L101/1000</f>
        <v>36.86837</v>
      </c>
      <c r="H101" s="49" t="n">
        <f aca="false">G101</f>
        <v>36.86837</v>
      </c>
      <c r="I101" s="19" t="e">
        <f aca="false">F101/D101*100</f>
        <v>#VALUE!</v>
      </c>
      <c r="J101" s="59" t="n">
        <v>36868.37</v>
      </c>
      <c r="K101" s="60" t="s">
        <v>18</v>
      </c>
      <c r="L101" s="60" t="n">
        <v>36868.37</v>
      </c>
    </row>
    <row r="102" customFormat="false" ht="37.5" hidden="false" customHeight="false" outlineLevel="0" collapsed="false">
      <c r="A102" s="57" t="s">
        <v>319</v>
      </c>
      <c r="B102" s="58" t="s">
        <v>330</v>
      </c>
      <c r="C102" s="48" t="n">
        <f aca="false">J102/1000</f>
        <v>36.86837</v>
      </c>
      <c r="D102" s="48" t="n">
        <f aca="false">C102</f>
        <v>36.86837</v>
      </c>
      <c r="E102" s="48" t="e">
        <f aca="false">K102/1000</f>
        <v>#VALUE!</v>
      </c>
      <c r="F102" s="48" t="e">
        <f aca="false">E102</f>
        <v>#VALUE!</v>
      </c>
      <c r="G102" s="48" t="n">
        <f aca="false">L102/1000</f>
        <v>36.86837</v>
      </c>
      <c r="H102" s="49" t="n">
        <f aca="false">G102</f>
        <v>36.86837</v>
      </c>
      <c r="I102" s="19" t="e">
        <f aca="false">F102/D102*100</f>
        <v>#VALUE!</v>
      </c>
      <c r="J102" s="59" t="n">
        <v>36868.37</v>
      </c>
      <c r="K102" s="60" t="s">
        <v>18</v>
      </c>
      <c r="L102" s="60" t="n">
        <v>36868.37</v>
      </c>
    </row>
    <row r="103" customFormat="false" ht="28.5" hidden="false" customHeight="false" outlineLevel="0" collapsed="false">
      <c r="A103" s="57" t="s">
        <v>331</v>
      </c>
      <c r="B103" s="58" t="s">
        <v>332</v>
      </c>
      <c r="C103" s="48" t="n">
        <f aca="false">J103/1000</f>
        <v>616.8</v>
      </c>
      <c r="D103" s="48" t="n">
        <f aca="false">C103</f>
        <v>616.8</v>
      </c>
      <c r="E103" s="48" t="n">
        <f aca="false">K103/1000</f>
        <v>386.9053</v>
      </c>
      <c r="F103" s="48" t="n">
        <f aca="false">E103</f>
        <v>386.9053</v>
      </c>
      <c r="G103" s="48" t="n">
        <f aca="false">L103/1000</f>
        <v>229.8947</v>
      </c>
      <c r="H103" s="49" t="n">
        <f aca="false">G103</f>
        <v>229.8947</v>
      </c>
      <c r="I103" s="19" t="n">
        <f aca="false">F103/D103*100</f>
        <v>62.7278372243839</v>
      </c>
      <c r="J103" s="59" t="n">
        <v>616800</v>
      </c>
      <c r="K103" s="60" t="n">
        <v>386905.3</v>
      </c>
      <c r="L103" s="60" t="n">
        <v>229894.7</v>
      </c>
    </row>
    <row r="104" customFormat="false" ht="28.5" hidden="false" customHeight="false" outlineLevel="0" collapsed="false">
      <c r="A104" s="57" t="s">
        <v>226</v>
      </c>
      <c r="B104" s="58" t="s">
        <v>333</v>
      </c>
      <c r="C104" s="48" t="n">
        <f aca="false">J104/1000</f>
        <v>616.8</v>
      </c>
      <c r="D104" s="48" t="n">
        <f aca="false">C104</f>
        <v>616.8</v>
      </c>
      <c r="E104" s="48" t="n">
        <f aca="false">K104/1000</f>
        <v>386.9053</v>
      </c>
      <c r="F104" s="48" t="n">
        <f aca="false">E104</f>
        <v>386.9053</v>
      </c>
      <c r="G104" s="48" t="n">
        <f aca="false">L104/1000</f>
        <v>229.8947</v>
      </c>
      <c r="H104" s="49" t="n">
        <f aca="false">G104</f>
        <v>229.8947</v>
      </c>
      <c r="I104" s="19" t="n">
        <f aca="false">F104/D104*100</f>
        <v>62.7278372243839</v>
      </c>
      <c r="J104" s="59" t="n">
        <v>616800</v>
      </c>
      <c r="K104" s="60" t="n">
        <v>386905.3</v>
      </c>
      <c r="L104" s="60" t="n">
        <v>229894.7</v>
      </c>
    </row>
    <row r="105" customFormat="false" ht="28.5" hidden="false" customHeight="false" outlineLevel="0" collapsed="false">
      <c r="A105" s="57" t="s">
        <v>228</v>
      </c>
      <c r="B105" s="58" t="s">
        <v>334</v>
      </c>
      <c r="C105" s="48" t="n">
        <f aca="false">J105/1000</f>
        <v>616.8</v>
      </c>
      <c r="D105" s="48" t="n">
        <f aca="false">C105</f>
        <v>616.8</v>
      </c>
      <c r="E105" s="48" t="n">
        <f aca="false">K105/1000</f>
        <v>386.9053</v>
      </c>
      <c r="F105" s="48" t="n">
        <f aca="false">E105</f>
        <v>386.9053</v>
      </c>
      <c r="G105" s="48" t="n">
        <f aca="false">L105/1000</f>
        <v>229.8947</v>
      </c>
      <c r="H105" s="49" t="n">
        <f aca="false">G105</f>
        <v>229.8947</v>
      </c>
      <c r="I105" s="19" t="n">
        <f aca="false">F105/D105*100</f>
        <v>62.7278372243839</v>
      </c>
      <c r="J105" s="59" t="n">
        <v>616800</v>
      </c>
      <c r="K105" s="60" t="n">
        <v>386905.3</v>
      </c>
      <c r="L105" s="60" t="n">
        <v>229894.7</v>
      </c>
    </row>
    <row r="106" customFormat="false" ht="19.5" hidden="false" customHeight="false" outlineLevel="0" collapsed="false">
      <c r="A106" s="57" t="s">
        <v>230</v>
      </c>
      <c r="B106" s="58" t="s">
        <v>335</v>
      </c>
      <c r="C106" s="48" t="n">
        <f aca="false">J106/1000</f>
        <v>616.8</v>
      </c>
      <c r="D106" s="48" t="n">
        <f aca="false">C106</f>
        <v>616.8</v>
      </c>
      <c r="E106" s="48" t="n">
        <f aca="false">K106/1000</f>
        <v>386.9053</v>
      </c>
      <c r="F106" s="48" t="n">
        <f aca="false">E106</f>
        <v>386.9053</v>
      </c>
      <c r="G106" s="48" t="n">
        <f aca="false">L106/1000</f>
        <v>229.8947</v>
      </c>
      <c r="H106" s="49" t="n">
        <f aca="false">G106</f>
        <v>229.8947</v>
      </c>
      <c r="I106" s="19" t="n">
        <f aca="false">F106/D106*100</f>
        <v>62.7278372243839</v>
      </c>
      <c r="J106" s="59" t="n">
        <v>616800</v>
      </c>
      <c r="K106" s="60" t="n">
        <v>386905.3</v>
      </c>
      <c r="L106" s="60" t="n">
        <v>229894.7</v>
      </c>
    </row>
    <row r="107" customFormat="false" ht="13.8" hidden="false" customHeight="false" outlineLevel="0" collapsed="false">
      <c r="A107" s="57" t="s">
        <v>280</v>
      </c>
      <c r="B107" s="58" t="s">
        <v>336</v>
      </c>
      <c r="C107" s="48" t="n">
        <f aca="false">J107/1000</f>
        <v>1387.571</v>
      </c>
      <c r="D107" s="48" t="n">
        <f aca="false">C107</f>
        <v>1387.571</v>
      </c>
      <c r="E107" s="48" t="n">
        <f aca="false">K107/1000</f>
        <v>399.621</v>
      </c>
      <c r="F107" s="48" t="n">
        <f aca="false">E107</f>
        <v>399.621</v>
      </c>
      <c r="G107" s="48" t="n">
        <f aca="false">L107/1000</f>
        <v>987.95</v>
      </c>
      <c r="H107" s="49" t="n">
        <f aca="false">G107</f>
        <v>987.95</v>
      </c>
      <c r="I107" s="19" t="n">
        <f aca="false">F107/D107*100</f>
        <v>28.8000397817481</v>
      </c>
      <c r="J107" s="59" t="n">
        <v>1387571</v>
      </c>
      <c r="K107" s="60" t="n">
        <v>399621</v>
      </c>
      <c r="L107" s="60" t="n">
        <v>987950</v>
      </c>
    </row>
    <row r="108" customFormat="false" ht="28.5" hidden="false" customHeight="false" outlineLevel="0" collapsed="false">
      <c r="A108" s="57" t="s">
        <v>282</v>
      </c>
      <c r="B108" s="58" t="s">
        <v>337</v>
      </c>
      <c r="C108" s="48" t="n">
        <f aca="false">J108/1000</f>
        <v>1387.571</v>
      </c>
      <c r="D108" s="48" t="n">
        <f aca="false">C108</f>
        <v>1387.571</v>
      </c>
      <c r="E108" s="48" t="n">
        <f aca="false">K108/1000</f>
        <v>399.621</v>
      </c>
      <c r="F108" s="48" t="n">
        <f aca="false">E108</f>
        <v>399.621</v>
      </c>
      <c r="G108" s="48" t="n">
        <f aca="false">L108/1000</f>
        <v>987.95</v>
      </c>
      <c r="H108" s="49" t="n">
        <f aca="false">G108</f>
        <v>987.95</v>
      </c>
      <c r="I108" s="19" t="n">
        <f aca="false">F108/D108*100</f>
        <v>28.8000397817481</v>
      </c>
      <c r="J108" s="59" t="n">
        <v>1387571</v>
      </c>
      <c r="K108" s="60" t="n">
        <v>399621</v>
      </c>
      <c r="L108" s="60" t="n">
        <v>987950</v>
      </c>
    </row>
    <row r="109" customFormat="false" ht="13.8" hidden="false" customHeight="false" outlineLevel="0" collapsed="false">
      <c r="A109" s="57" t="s">
        <v>284</v>
      </c>
      <c r="B109" s="58" t="s">
        <v>338</v>
      </c>
      <c r="C109" s="48" t="n">
        <f aca="false">J109/1000</f>
        <v>1387.571</v>
      </c>
      <c r="D109" s="48" t="n">
        <f aca="false">C109</f>
        <v>1387.571</v>
      </c>
      <c r="E109" s="48" t="n">
        <f aca="false">K109/1000</f>
        <v>399.621</v>
      </c>
      <c r="F109" s="48" t="n">
        <f aca="false">E109</f>
        <v>399.621</v>
      </c>
      <c r="G109" s="48" t="n">
        <f aca="false">L109/1000</f>
        <v>987.95</v>
      </c>
      <c r="H109" s="49" t="n">
        <f aca="false">G109</f>
        <v>987.95</v>
      </c>
      <c r="I109" s="19" t="n">
        <f aca="false">F109/D109*100</f>
        <v>28.8000397817481</v>
      </c>
      <c r="J109" s="59" t="n">
        <v>1387571</v>
      </c>
      <c r="K109" s="60" t="n">
        <v>399621</v>
      </c>
      <c r="L109" s="60" t="n">
        <v>987950</v>
      </c>
    </row>
    <row r="110" customFormat="false" ht="37.5" hidden="false" customHeight="false" outlineLevel="0" collapsed="false">
      <c r="A110" s="57" t="s">
        <v>286</v>
      </c>
      <c r="B110" s="58" t="s">
        <v>339</v>
      </c>
      <c r="C110" s="48" t="n">
        <f aca="false">J110/1000</f>
        <v>1387.571</v>
      </c>
      <c r="D110" s="48" t="n">
        <f aca="false">C110</f>
        <v>1387.571</v>
      </c>
      <c r="E110" s="48" t="n">
        <f aca="false">K110/1000</f>
        <v>399.621</v>
      </c>
      <c r="F110" s="48" t="n">
        <f aca="false">E110</f>
        <v>399.621</v>
      </c>
      <c r="G110" s="48" t="n">
        <f aca="false">L110/1000</f>
        <v>987.95</v>
      </c>
      <c r="H110" s="49" t="n">
        <f aca="false">G110</f>
        <v>987.95</v>
      </c>
      <c r="I110" s="19" t="n">
        <f aca="false">F110/D110*100</f>
        <v>28.8000397817481</v>
      </c>
      <c r="J110" s="59" t="n">
        <v>1387571</v>
      </c>
      <c r="K110" s="60" t="n">
        <v>399621</v>
      </c>
      <c r="L110" s="60" t="n">
        <v>987950</v>
      </c>
    </row>
    <row r="111" customFormat="false" ht="19.5" hidden="false" customHeight="false" outlineLevel="0" collapsed="false">
      <c r="A111" s="57" t="s">
        <v>340</v>
      </c>
      <c r="B111" s="58" t="s">
        <v>341</v>
      </c>
      <c r="C111" s="48" t="n">
        <f aca="false">J111/1000</f>
        <v>1884.589</v>
      </c>
      <c r="D111" s="48" t="n">
        <f aca="false">C111</f>
        <v>1884.589</v>
      </c>
      <c r="E111" s="48" t="n">
        <f aca="false">K111/1000</f>
        <v>764.589</v>
      </c>
      <c r="F111" s="48" t="n">
        <f aca="false">E111</f>
        <v>764.589</v>
      </c>
      <c r="G111" s="48" t="n">
        <f aca="false">L111/1000</f>
        <v>1120</v>
      </c>
      <c r="H111" s="49" t="n">
        <f aca="false">G111</f>
        <v>1120</v>
      </c>
      <c r="I111" s="19" t="n">
        <f aca="false">F111/D111*100</f>
        <v>40.5705965597804</v>
      </c>
      <c r="J111" s="59" t="n">
        <v>1884589</v>
      </c>
      <c r="K111" s="60" t="n">
        <v>764589</v>
      </c>
      <c r="L111" s="60" t="n">
        <v>1120000</v>
      </c>
    </row>
    <row r="112" customFormat="false" ht="28.5" hidden="false" customHeight="false" outlineLevel="0" collapsed="false">
      <c r="A112" s="57" t="s">
        <v>282</v>
      </c>
      <c r="B112" s="58" t="s">
        <v>342</v>
      </c>
      <c r="C112" s="48" t="n">
        <f aca="false">J112/1000</f>
        <v>1884.589</v>
      </c>
      <c r="D112" s="48" t="n">
        <f aca="false">C112</f>
        <v>1884.589</v>
      </c>
      <c r="E112" s="48" t="n">
        <f aca="false">K112/1000</f>
        <v>764.589</v>
      </c>
      <c r="F112" s="48" t="n">
        <f aca="false">E112</f>
        <v>764.589</v>
      </c>
      <c r="G112" s="48" t="n">
        <f aca="false">L112/1000</f>
        <v>1120</v>
      </c>
      <c r="H112" s="49" t="n">
        <f aca="false">G112</f>
        <v>1120</v>
      </c>
      <c r="I112" s="19" t="n">
        <f aca="false">F112/D112*100</f>
        <v>40.5705965597804</v>
      </c>
      <c r="J112" s="59" t="n">
        <v>1884589</v>
      </c>
      <c r="K112" s="60" t="n">
        <v>764589</v>
      </c>
      <c r="L112" s="60" t="n">
        <v>1120000</v>
      </c>
    </row>
    <row r="113" customFormat="false" ht="13.8" hidden="false" customHeight="false" outlineLevel="0" collapsed="false">
      <c r="A113" s="57" t="s">
        <v>284</v>
      </c>
      <c r="B113" s="58" t="s">
        <v>343</v>
      </c>
      <c r="C113" s="48" t="n">
        <f aca="false">J113/1000</f>
        <v>1884.589</v>
      </c>
      <c r="D113" s="48" t="n">
        <f aca="false">C113</f>
        <v>1884.589</v>
      </c>
      <c r="E113" s="48" t="n">
        <f aca="false">K113/1000</f>
        <v>764.589</v>
      </c>
      <c r="F113" s="48" t="n">
        <f aca="false">E113</f>
        <v>764.589</v>
      </c>
      <c r="G113" s="48" t="n">
        <f aca="false">L113/1000</f>
        <v>1120</v>
      </c>
      <c r="H113" s="49" t="n">
        <f aca="false">G113</f>
        <v>1120</v>
      </c>
      <c r="I113" s="19" t="n">
        <f aca="false">F113/D113*100</f>
        <v>40.5705965597804</v>
      </c>
      <c r="J113" s="59" t="n">
        <v>1884589</v>
      </c>
      <c r="K113" s="60" t="n">
        <v>764589</v>
      </c>
      <c r="L113" s="60" t="n">
        <v>1120000</v>
      </c>
    </row>
    <row r="114" customFormat="false" ht="37.5" hidden="false" customHeight="false" outlineLevel="0" collapsed="false">
      <c r="A114" s="57" t="s">
        <v>286</v>
      </c>
      <c r="B114" s="58" t="s">
        <v>344</v>
      </c>
      <c r="C114" s="48" t="n">
        <f aca="false">J114/1000</f>
        <v>1884.589</v>
      </c>
      <c r="D114" s="48" t="n">
        <f aca="false">C114</f>
        <v>1884.589</v>
      </c>
      <c r="E114" s="48" t="n">
        <f aca="false">K114/1000</f>
        <v>764.589</v>
      </c>
      <c r="F114" s="48" t="n">
        <f aca="false">E114</f>
        <v>764.589</v>
      </c>
      <c r="G114" s="48" t="n">
        <f aca="false">L114/1000</f>
        <v>1120</v>
      </c>
      <c r="H114" s="49" t="n">
        <f aca="false">G114</f>
        <v>1120</v>
      </c>
      <c r="I114" s="19" t="n">
        <f aca="false">F114/D114*100</f>
        <v>40.5705965597804</v>
      </c>
      <c r="J114" s="59" t="n">
        <v>1884589</v>
      </c>
      <c r="K114" s="60" t="n">
        <v>764589</v>
      </c>
      <c r="L114" s="60" t="n">
        <v>1120000</v>
      </c>
    </row>
    <row r="115" customFormat="false" ht="19.5" hidden="false" customHeight="false" outlineLevel="0" collapsed="false">
      <c r="A115" s="57" t="s">
        <v>345</v>
      </c>
      <c r="B115" s="58" t="s">
        <v>346</v>
      </c>
      <c r="C115" s="48" t="n">
        <f aca="false">J115/1000</f>
        <v>3936.08869</v>
      </c>
      <c r="D115" s="48" t="n">
        <f aca="false">C115</f>
        <v>3936.08869</v>
      </c>
      <c r="E115" s="48" t="n">
        <f aca="false">K115/1000</f>
        <v>798.41159</v>
      </c>
      <c r="F115" s="48" t="n">
        <f aca="false">E115</f>
        <v>798.41159</v>
      </c>
      <c r="G115" s="48" t="n">
        <f aca="false">L115/1000</f>
        <v>3137.6771</v>
      </c>
      <c r="H115" s="49" t="n">
        <f aca="false">G115</f>
        <v>3137.6771</v>
      </c>
      <c r="I115" s="19" t="n">
        <f aca="false">F115/D115*100</f>
        <v>20.2843902381681</v>
      </c>
      <c r="J115" s="59" t="n">
        <v>3936088.69</v>
      </c>
      <c r="K115" s="60" t="n">
        <v>798411.59</v>
      </c>
      <c r="L115" s="60" t="n">
        <v>3137677.1</v>
      </c>
    </row>
    <row r="116" customFormat="false" ht="28.5" hidden="false" customHeight="false" outlineLevel="0" collapsed="false">
      <c r="A116" s="57" t="s">
        <v>226</v>
      </c>
      <c r="B116" s="58" t="s">
        <v>347</v>
      </c>
      <c r="C116" s="48" t="n">
        <f aca="false">J116/1000</f>
        <v>3936.08869</v>
      </c>
      <c r="D116" s="48" t="n">
        <f aca="false">C116</f>
        <v>3936.08869</v>
      </c>
      <c r="E116" s="48" t="n">
        <f aca="false">K116/1000</f>
        <v>798.41159</v>
      </c>
      <c r="F116" s="48" t="n">
        <f aca="false">E116</f>
        <v>798.41159</v>
      </c>
      <c r="G116" s="48" t="n">
        <f aca="false">L116/1000</f>
        <v>3137.6771</v>
      </c>
      <c r="H116" s="49" t="n">
        <f aca="false">G116</f>
        <v>3137.6771</v>
      </c>
      <c r="I116" s="19" t="n">
        <f aca="false">F116/D116*100</f>
        <v>20.2843902381681</v>
      </c>
      <c r="J116" s="59" t="n">
        <v>3936088.69</v>
      </c>
      <c r="K116" s="60" t="n">
        <v>798411.59</v>
      </c>
      <c r="L116" s="60" t="n">
        <v>3137677.1</v>
      </c>
    </row>
    <row r="117" customFormat="false" ht="28.5" hidden="false" customHeight="false" outlineLevel="0" collapsed="false">
      <c r="A117" s="57" t="s">
        <v>228</v>
      </c>
      <c r="B117" s="58" t="s">
        <v>348</v>
      </c>
      <c r="C117" s="48" t="n">
        <f aca="false">J117/1000</f>
        <v>3936.08869</v>
      </c>
      <c r="D117" s="48" t="n">
        <f aca="false">C117</f>
        <v>3936.08869</v>
      </c>
      <c r="E117" s="48" t="n">
        <f aca="false">K117/1000</f>
        <v>798.41159</v>
      </c>
      <c r="F117" s="48" t="n">
        <f aca="false">E117</f>
        <v>798.41159</v>
      </c>
      <c r="G117" s="48" t="n">
        <f aca="false">L117/1000</f>
        <v>3137.6771</v>
      </c>
      <c r="H117" s="49" t="n">
        <f aca="false">G117</f>
        <v>3137.6771</v>
      </c>
      <c r="I117" s="19" t="n">
        <f aca="false">F117/D117*100</f>
        <v>20.2843902381681</v>
      </c>
      <c r="J117" s="59" t="n">
        <v>3936088.69</v>
      </c>
      <c r="K117" s="60" t="n">
        <v>798411.59</v>
      </c>
      <c r="L117" s="60" t="n">
        <v>3137677.1</v>
      </c>
    </row>
    <row r="118" customFormat="false" ht="19.5" hidden="false" customHeight="false" outlineLevel="0" collapsed="false">
      <c r="A118" s="57" t="s">
        <v>230</v>
      </c>
      <c r="B118" s="58" t="s">
        <v>349</v>
      </c>
      <c r="C118" s="48" t="n">
        <f aca="false">J118/1000</f>
        <v>3936.08869</v>
      </c>
      <c r="D118" s="48" t="n">
        <f aca="false">C118</f>
        <v>3936.08869</v>
      </c>
      <c r="E118" s="48" t="n">
        <f aca="false">K118/1000</f>
        <v>798.41159</v>
      </c>
      <c r="F118" s="48" t="n">
        <f aca="false">E118</f>
        <v>798.41159</v>
      </c>
      <c r="G118" s="48" t="n">
        <f aca="false">L118/1000</f>
        <v>3137.6771</v>
      </c>
      <c r="H118" s="49" t="n">
        <f aca="false">G118</f>
        <v>3137.6771</v>
      </c>
      <c r="I118" s="19" t="n">
        <f aca="false">F118/D118*100</f>
        <v>20.2843902381681</v>
      </c>
      <c r="J118" s="59" t="n">
        <v>3936088.69</v>
      </c>
      <c r="K118" s="60" t="n">
        <v>798411.59</v>
      </c>
      <c r="L118" s="60" t="n">
        <v>3137677.1</v>
      </c>
    </row>
    <row r="119" customFormat="false" ht="46.5" hidden="false" customHeight="false" outlineLevel="0" collapsed="false">
      <c r="A119" s="57" t="s">
        <v>350</v>
      </c>
      <c r="B119" s="58" t="s">
        <v>351</v>
      </c>
      <c r="C119" s="48" t="n">
        <f aca="false">J119/1000</f>
        <v>468.3</v>
      </c>
      <c r="D119" s="48" t="n">
        <f aca="false">C119</f>
        <v>468.3</v>
      </c>
      <c r="E119" s="48" t="n">
        <f aca="false">K119/1000</f>
        <v>468.3</v>
      </c>
      <c r="F119" s="48" t="n">
        <f aca="false">E119</f>
        <v>468.3</v>
      </c>
      <c r="G119" s="48" t="e">
        <f aca="false">L119/1000</f>
        <v>#VALUE!</v>
      </c>
      <c r="H119" s="49" t="e">
        <f aca="false">G119</f>
        <v>#VALUE!</v>
      </c>
      <c r="I119" s="19" t="n">
        <f aca="false">F119/D119*100</f>
        <v>100</v>
      </c>
      <c r="J119" s="59" t="n">
        <v>468300</v>
      </c>
      <c r="K119" s="60" t="n">
        <v>468300</v>
      </c>
      <c r="L119" s="60" t="s">
        <v>18</v>
      </c>
    </row>
    <row r="120" customFormat="false" ht="28.5" hidden="false" customHeight="false" outlineLevel="0" collapsed="false">
      <c r="A120" s="57" t="s">
        <v>226</v>
      </c>
      <c r="B120" s="58" t="s">
        <v>352</v>
      </c>
      <c r="C120" s="48" t="n">
        <f aca="false">J120/1000</f>
        <v>468.3</v>
      </c>
      <c r="D120" s="48" t="n">
        <f aca="false">C120</f>
        <v>468.3</v>
      </c>
      <c r="E120" s="48" t="n">
        <f aca="false">K120/1000</f>
        <v>468.3</v>
      </c>
      <c r="F120" s="48" t="n">
        <f aca="false">E120</f>
        <v>468.3</v>
      </c>
      <c r="G120" s="48" t="e">
        <f aca="false">L120/1000</f>
        <v>#VALUE!</v>
      </c>
      <c r="H120" s="49" t="e">
        <f aca="false">G120</f>
        <v>#VALUE!</v>
      </c>
      <c r="I120" s="19" t="n">
        <f aca="false">F120/D120*100</f>
        <v>100</v>
      </c>
      <c r="J120" s="59" t="n">
        <v>468300</v>
      </c>
      <c r="K120" s="60" t="n">
        <v>468300</v>
      </c>
      <c r="L120" s="60" t="s">
        <v>18</v>
      </c>
    </row>
    <row r="121" customFormat="false" ht="28.5" hidden="false" customHeight="false" outlineLevel="0" collapsed="false">
      <c r="A121" s="57" t="s">
        <v>228</v>
      </c>
      <c r="B121" s="58" t="s">
        <v>353</v>
      </c>
      <c r="C121" s="48" t="n">
        <f aca="false">J121/1000</f>
        <v>468.3</v>
      </c>
      <c r="D121" s="48" t="n">
        <f aca="false">C121</f>
        <v>468.3</v>
      </c>
      <c r="E121" s="48" t="n">
        <f aca="false">K121/1000</f>
        <v>468.3</v>
      </c>
      <c r="F121" s="48" t="n">
        <f aca="false">E121</f>
        <v>468.3</v>
      </c>
      <c r="G121" s="48" t="e">
        <f aca="false">L121/1000</f>
        <v>#VALUE!</v>
      </c>
      <c r="H121" s="49" t="e">
        <f aca="false">G121</f>
        <v>#VALUE!</v>
      </c>
      <c r="I121" s="19" t="n">
        <f aca="false">F121/D121*100</f>
        <v>100</v>
      </c>
      <c r="J121" s="59" t="n">
        <v>468300</v>
      </c>
      <c r="K121" s="60" t="n">
        <v>468300</v>
      </c>
      <c r="L121" s="60" t="s">
        <v>18</v>
      </c>
    </row>
    <row r="122" customFormat="false" ht="37.5" hidden="false" customHeight="false" outlineLevel="0" collapsed="false">
      <c r="A122" s="57" t="s">
        <v>354</v>
      </c>
      <c r="B122" s="58" t="s">
        <v>355</v>
      </c>
      <c r="C122" s="48" t="n">
        <f aca="false">J122/1000</f>
        <v>468.3</v>
      </c>
      <c r="D122" s="48" t="n">
        <f aca="false">C122</f>
        <v>468.3</v>
      </c>
      <c r="E122" s="48" t="n">
        <f aca="false">K122/1000</f>
        <v>468.3</v>
      </c>
      <c r="F122" s="48" t="n">
        <f aca="false">E122</f>
        <v>468.3</v>
      </c>
      <c r="G122" s="48" t="e">
        <f aca="false">L122/1000</f>
        <v>#VALUE!</v>
      </c>
      <c r="H122" s="49" t="e">
        <f aca="false">G122</f>
        <v>#VALUE!</v>
      </c>
      <c r="I122" s="19" t="n">
        <f aca="false">F122/D122*100</f>
        <v>100</v>
      </c>
      <c r="J122" s="59" t="n">
        <v>468300</v>
      </c>
      <c r="K122" s="60" t="n">
        <v>468300</v>
      </c>
      <c r="L122" s="60" t="s">
        <v>18</v>
      </c>
    </row>
    <row r="123" customFormat="false" ht="13.8" hidden="false" customHeight="false" outlineLevel="0" collapsed="false">
      <c r="A123" s="57"/>
      <c r="B123" s="58" t="s">
        <v>356</v>
      </c>
      <c r="C123" s="48" t="n">
        <f aca="false">J123/1000</f>
        <v>50</v>
      </c>
      <c r="D123" s="48" t="n">
        <f aca="false">C123</f>
        <v>50</v>
      </c>
      <c r="E123" s="48" t="e">
        <f aca="false">K123/1000</f>
        <v>#VALUE!</v>
      </c>
      <c r="F123" s="48" t="e">
        <f aca="false">E123</f>
        <v>#VALUE!</v>
      </c>
      <c r="G123" s="48" t="n">
        <f aca="false">L123/1000</f>
        <v>50</v>
      </c>
      <c r="H123" s="49" t="n">
        <f aca="false">G123</f>
        <v>50</v>
      </c>
      <c r="I123" s="19" t="e">
        <f aca="false">F123/D123*100</f>
        <v>#VALUE!</v>
      </c>
      <c r="J123" s="59" t="n">
        <v>50000</v>
      </c>
      <c r="K123" s="60" t="s">
        <v>18</v>
      </c>
      <c r="L123" s="60" t="n">
        <v>50000</v>
      </c>
    </row>
    <row r="124" customFormat="false" ht="28.5" hidden="false" customHeight="false" outlineLevel="0" collapsed="false">
      <c r="A124" s="57" t="s">
        <v>226</v>
      </c>
      <c r="B124" s="58" t="s">
        <v>357</v>
      </c>
      <c r="C124" s="48" t="n">
        <f aca="false">J124/1000</f>
        <v>50</v>
      </c>
      <c r="D124" s="48" t="n">
        <f aca="false">C124</f>
        <v>50</v>
      </c>
      <c r="E124" s="48" t="e">
        <f aca="false">K124/1000</f>
        <v>#VALUE!</v>
      </c>
      <c r="F124" s="48" t="e">
        <f aca="false">E124</f>
        <v>#VALUE!</v>
      </c>
      <c r="G124" s="48" t="n">
        <f aca="false">L124/1000</f>
        <v>50</v>
      </c>
      <c r="H124" s="49" t="n">
        <f aca="false">G124</f>
        <v>50</v>
      </c>
      <c r="I124" s="19" t="e">
        <f aca="false">F124/D124*100</f>
        <v>#VALUE!</v>
      </c>
      <c r="J124" s="59" t="n">
        <v>50000</v>
      </c>
      <c r="K124" s="60" t="s">
        <v>18</v>
      </c>
      <c r="L124" s="60" t="n">
        <v>50000</v>
      </c>
    </row>
    <row r="125" customFormat="false" ht="28.5" hidden="false" customHeight="false" outlineLevel="0" collapsed="false">
      <c r="A125" s="57" t="s">
        <v>228</v>
      </c>
      <c r="B125" s="58" t="s">
        <v>358</v>
      </c>
      <c r="C125" s="48" t="n">
        <f aca="false">J125/1000</f>
        <v>50</v>
      </c>
      <c r="D125" s="48" t="n">
        <f aca="false">C125</f>
        <v>50</v>
      </c>
      <c r="E125" s="48" t="e">
        <f aca="false">K125/1000</f>
        <v>#VALUE!</v>
      </c>
      <c r="F125" s="48" t="e">
        <f aca="false">E125</f>
        <v>#VALUE!</v>
      </c>
      <c r="G125" s="48" t="n">
        <f aca="false">L125/1000</f>
        <v>50</v>
      </c>
      <c r="H125" s="49" t="n">
        <f aca="false">G125</f>
        <v>50</v>
      </c>
      <c r="I125" s="19" t="e">
        <f aca="false">F125/D125*100</f>
        <v>#VALUE!</v>
      </c>
      <c r="J125" s="59" t="n">
        <v>50000</v>
      </c>
      <c r="K125" s="60" t="s">
        <v>18</v>
      </c>
      <c r="L125" s="60" t="n">
        <v>50000</v>
      </c>
    </row>
    <row r="126" customFormat="false" ht="37.5" hidden="false" customHeight="false" outlineLevel="0" collapsed="false">
      <c r="A126" s="57" t="s">
        <v>354</v>
      </c>
      <c r="B126" s="58" t="s">
        <v>359</v>
      </c>
      <c r="C126" s="48" t="n">
        <f aca="false">J126/1000</f>
        <v>50</v>
      </c>
      <c r="D126" s="48" t="n">
        <f aca="false">C126</f>
        <v>50</v>
      </c>
      <c r="E126" s="48" t="e">
        <f aca="false">K126/1000</f>
        <v>#VALUE!</v>
      </c>
      <c r="F126" s="48" t="e">
        <f aca="false">E126</f>
        <v>#VALUE!</v>
      </c>
      <c r="G126" s="48" t="n">
        <f aca="false">L126/1000</f>
        <v>50</v>
      </c>
      <c r="H126" s="49" t="n">
        <f aca="false">G126</f>
        <v>50</v>
      </c>
      <c r="I126" s="19" t="e">
        <f aca="false">F126/D126*100</f>
        <v>#VALUE!</v>
      </c>
      <c r="J126" s="59" t="n">
        <v>50000</v>
      </c>
      <c r="K126" s="60" t="s">
        <v>18</v>
      </c>
      <c r="L126" s="60" t="n">
        <v>50000</v>
      </c>
    </row>
    <row r="127" customFormat="false" ht="19.5" hidden="false" customHeight="false" outlineLevel="0" collapsed="false">
      <c r="A127" s="57" t="s">
        <v>360</v>
      </c>
      <c r="B127" s="58" t="s">
        <v>361</v>
      </c>
      <c r="C127" s="48" t="n">
        <f aca="false">J127/1000</f>
        <v>15151.51515</v>
      </c>
      <c r="D127" s="48" t="n">
        <f aca="false">C127</f>
        <v>15151.51515</v>
      </c>
      <c r="E127" s="48" t="n">
        <f aca="false">K127/1000</f>
        <v>7575.75757</v>
      </c>
      <c r="F127" s="48" t="n">
        <f aca="false">E127</f>
        <v>7575.75757</v>
      </c>
      <c r="G127" s="48" t="n">
        <f aca="false">L127/1000</f>
        <v>7575.75758</v>
      </c>
      <c r="H127" s="49" t="n">
        <f aca="false">G127</f>
        <v>7575.75758</v>
      </c>
      <c r="I127" s="19" t="n">
        <f aca="false">F127/D127*100</f>
        <v>49.999999967</v>
      </c>
      <c r="J127" s="59" t="n">
        <v>15151515.15</v>
      </c>
      <c r="K127" s="60" t="n">
        <v>7575757.57</v>
      </c>
      <c r="L127" s="60" t="n">
        <v>7575757.58</v>
      </c>
    </row>
    <row r="128" customFormat="false" ht="28.5" hidden="false" customHeight="false" outlineLevel="0" collapsed="false">
      <c r="A128" s="57" t="s">
        <v>226</v>
      </c>
      <c r="B128" s="58" t="s">
        <v>362</v>
      </c>
      <c r="C128" s="48" t="n">
        <f aca="false">J128/1000</f>
        <v>15151.51515</v>
      </c>
      <c r="D128" s="48" t="n">
        <f aca="false">C128</f>
        <v>15151.51515</v>
      </c>
      <c r="E128" s="48" t="n">
        <f aca="false">K128/1000</f>
        <v>7575.75757</v>
      </c>
      <c r="F128" s="48" t="n">
        <f aca="false">E128</f>
        <v>7575.75757</v>
      </c>
      <c r="G128" s="48" t="n">
        <f aca="false">L128/1000</f>
        <v>7575.75758</v>
      </c>
      <c r="H128" s="49" t="n">
        <f aca="false">G128</f>
        <v>7575.75758</v>
      </c>
      <c r="I128" s="19" t="n">
        <f aca="false">F128/D128*100</f>
        <v>49.999999967</v>
      </c>
      <c r="J128" s="59" t="n">
        <v>15151515.15</v>
      </c>
      <c r="K128" s="60" t="n">
        <v>7575757.57</v>
      </c>
      <c r="L128" s="60" t="n">
        <v>7575757.58</v>
      </c>
    </row>
    <row r="129" customFormat="false" ht="28.5" hidden="false" customHeight="false" outlineLevel="0" collapsed="false">
      <c r="A129" s="57" t="s">
        <v>228</v>
      </c>
      <c r="B129" s="58" t="s">
        <v>363</v>
      </c>
      <c r="C129" s="48" t="n">
        <f aca="false">J129/1000</f>
        <v>15151.51515</v>
      </c>
      <c r="D129" s="48" t="n">
        <f aca="false">C129</f>
        <v>15151.51515</v>
      </c>
      <c r="E129" s="48" t="n">
        <f aca="false">K129/1000</f>
        <v>7575.75757</v>
      </c>
      <c r="F129" s="48" t="n">
        <f aca="false">E129</f>
        <v>7575.75757</v>
      </c>
      <c r="G129" s="48" t="n">
        <f aca="false">L129/1000</f>
        <v>7575.75758</v>
      </c>
      <c r="H129" s="49" t="n">
        <f aca="false">G129</f>
        <v>7575.75758</v>
      </c>
      <c r="I129" s="19" t="n">
        <f aca="false">F129/D129*100</f>
        <v>49.999999967</v>
      </c>
      <c r="J129" s="59" t="n">
        <v>15151515.15</v>
      </c>
      <c r="K129" s="60" t="n">
        <v>7575757.57</v>
      </c>
      <c r="L129" s="60" t="n">
        <v>7575757.58</v>
      </c>
    </row>
    <row r="130" customFormat="false" ht="37.5" hidden="false" customHeight="false" outlineLevel="0" collapsed="false">
      <c r="A130" s="57" t="s">
        <v>354</v>
      </c>
      <c r="B130" s="58" t="s">
        <v>364</v>
      </c>
      <c r="C130" s="48" t="n">
        <f aca="false">J130/1000</f>
        <v>15151.51515</v>
      </c>
      <c r="D130" s="48" t="n">
        <f aca="false">C130</f>
        <v>15151.51515</v>
      </c>
      <c r="E130" s="48" t="n">
        <f aca="false">K130/1000</f>
        <v>7575.75757</v>
      </c>
      <c r="F130" s="48" t="n">
        <f aca="false">E130</f>
        <v>7575.75757</v>
      </c>
      <c r="G130" s="48" t="n">
        <f aca="false">L130/1000</f>
        <v>7575.75758</v>
      </c>
      <c r="H130" s="49" t="n">
        <f aca="false">G130</f>
        <v>7575.75758</v>
      </c>
      <c r="I130" s="19" t="n">
        <f aca="false">F130/D130*100</f>
        <v>49.999999967</v>
      </c>
      <c r="J130" s="59" t="n">
        <v>15151515.15</v>
      </c>
      <c r="K130" s="60" t="n">
        <v>7575757.57</v>
      </c>
      <c r="L130" s="60" t="n">
        <v>7575757.58</v>
      </c>
    </row>
    <row r="131" customFormat="false" ht="19.5" hidden="false" customHeight="false" outlineLevel="0" collapsed="false">
      <c r="A131" s="57" t="s">
        <v>365</v>
      </c>
      <c r="B131" s="58" t="s">
        <v>366</v>
      </c>
      <c r="C131" s="48" t="n">
        <f aca="false">J131/1000</f>
        <v>1154.56092</v>
      </c>
      <c r="D131" s="48" t="n">
        <f aca="false">C131</f>
        <v>1154.56092</v>
      </c>
      <c r="E131" s="48" t="n">
        <f aca="false">K131/1000</f>
        <v>1154.56092</v>
      </c>
      <c r="F131" s="48" t="n">
        <f aca="false">E131</f>
        <v>1154.56092</v>
      </c>
      <c r="G131" s="48" t="e">
        <f aca="false">L131/1000</f>
        <v>#VALUE!</v>
      </c>
      <c r="H131" s="49" t="e">
        <f aca="false">G131</f>
        <v>#VALUE!</v>
      </c>
      <c r="I131" s="19" t="n">
        <f aca="false">F131/D131*100</f>
        <v>100</v>
      </c>
      <c r="J131" s="59" t="n">
        <v>1154560.92</v>
      </c>
      <c r="K131" s="60" t="n">
        <v>1154560.92</v>
      </c>
      <c r="L131" s="60" t="s">
        <v>18</v>
      </c>
    </row>
    <row r="132" customFormat="false" ht="28.5" hidden="false" customHeight="false" outlineLevel="0" collapsed="false">
      <c r="A132" s="57" t="s">
        <v>226</v>
      </c>
      <c r="B132" s="58" t="s">
        <v>367</v>
      </c>
      <c r="C132" s="48" t="n">
        <f aca="false">J132/1000</f>
        <v>1154.56092</v>
      </c>
      <c r="D132" s="48" t="n">
        <f aca="false">C132</f>
        <v>1154.56092</v>
      </c>
      <c r="E132" s="48" t="n">
        <f aca="false">K132/1000</f>
        <v>1154.56092</v>
      </c>
      <c r="F132" s="48" t="n">
        <f aca="false">E132</f>
        <v>1154.56092</v>
      </c>
      <c r="G132" s="48" t="e">
        <f aca="false">L132/1000</f>
        <v>#VALUE!</v>
      </c>
      <c r="H132" s="49" t="e">
        <f aca="false">G132</f>
        <v>#VALUE!</v>
      </c>
      <c r="I132" s="19" t="n">
        <f aca="false">F132/D132*100</f>
        <v>100</v>
      </c>
      <c r="J132" s="59" t="n">
        <v>1154560.92</v>
      </c>
      <c r="K132" s="60" t="n">
        <v>1154560.92</v>
      </c>
      <c r="L132" s="60" t="s">
        <v>18</v>
      </c>
    </row>
    <row r="133" customFormat="false" ht="28.5" hidden="false" customHeight="false" outlineLevel="0" collapsed="false">
      <c r="A133" s="57" t="s">
        <v>228</v>
      </c>
      <c r="B133" s="58" t="s">
        <v>368</v>
      </c>
      <c r="C133" s="48" t="n">
        <f aca="false">J133/1000</f>
        <v>1154.56092</v>
      </c>
      <c r="D133" s="48" t="n">
        <f aca="false">C133</f>
        <v>1154.56092</v>
      </c>
      <c r="E133" s="48" t="n">
        <f aca="false">K133/1000</f>
        <v>1154.56092</v>
      </c>
      <c r="F133" s="48" t="n">
        <f aca="false">E133</f>
        <v>1154.56092</v>
      </c>
      <c r="G133" s="48" t="e">
        <f aca="false">L133/1000</f>
        <v>#VALUE!</v>
      </c>
      <c r="H133" s="49" t="e">
        <f aca="false">G133</f>
        <v>#VALUE!</v>
      </c>
      <c r="I133" s="19" t="n">
        <f aca="false">F133/D133*100</f>
        <v>100</v>
      </c>
      <c r="J133" s="59" t="n">
        <v>1154560.92</v>
      </c>
      <c r="K133" s="60" t="n">
        <v>1154560.92</v>
      </c>
      <c r="L133" s="60" t="s">
        <v>18</v>
      </c>
    </row>
    <row r="134" customFormat="false" ht="19.5" hidden="false" customHeight="false" outlineLevel="0" collapsed="false">
      <c r="A134" s="57" t="s">
        <v>230</v>
      </c>
      <c r="B134" s="58" t="s">
        <v>369</v>
      </c>
      <c r="C134" s="48" t="n">
        <f aca="false">J134/1000</f>
        <v>1154.56092</v>
      </c>
      <c r="D134" s="48" t="n">
        <f aca="false">C134</f>
        <v>1154.56092</v>
      </c>
      <c r="E134" s="48" t="n">
        <f aca="false">K134/1000</f>
        <v>1154.56092</v>
      </c>
      <c r="F134" s="48" t="n">
        <f aca="false">E134</f>
        <v>1154.56092</v>
      </c>
      <c r="G134" s="48" t="e">
        <f aca="false">L134/1000</f>
        <v>#VALUE!</v>
      </c>
      <c r="H134" s="49" t="e">
        <f aca="false">G134</f>
        <v>#VALUE!</v>
      </c>
      <c r="I134" s="19" t="n">
        <f aca="false">F134/D134*100</f>
        <v>100</v>
      </c>
      <c r="J134" s="59" t="n">
        <v>1154560.92</v>
      </c>
      <c r="K134" s="60" t="n">
        <v>1154560.92</v>
      </c>
      <c r="L134" s="60" t="s">
        <v>18</v>
      </c>
    </row>
    <row r="135" customFormat="false" ht="19.5" hidden="false" customHeight="false" outlineLevel="0" collapsed="false">
      <c r="A135" s="57" t="s">
        <v>370</v>
      </c>
      <c r="B135" s="58" t="s">
        <v>371</v>
      </c>
      <c r="C135" s="48" t="n">
        <f aca="false">J135/1000</f>
        <v>1700</v>
      </c>
      <c r="D135" s="48" t="n">
        <f aca="false">C135</f>
        <v>1700</v>
      </c>
      <c r="E135" s="48" t="n">
        <f aca="false">K135/1000</f>
        <v>1068.90112</v>
      </c>
      <c r="F135" s="48" t="n">
        <f aca="false">E135</f>
        <v>1068.90112</v>
      </c>
      <c r="G135" s="48" t="n">
        <f aca="false">L135/1000</f>
        <v>631.09888</v>
      </c>
      <c r="H135" s="49" t="n">
        <f aca="false">G135</f>
        <v>631.09888</v>
      </c>
      <c r="I135" s="19" t="n">
        <f aca="false">F135/D135*100</f>
        <v>62.8765364705883</v>
      </c>
      <c r="J135" s="59" t="n">
        <v>1700000</v>
      </c>
      <c r="K135" s="60" t="n">
        <v>1068901.12</v>
      </c>
      <c r="L135" s="60" t="n">
        <v>631098.88</v>
      </c>
    </row>
    <row r="136" customFormat="false" ht="28.5" hidden="false" customHeight="false" outlineLevel="0" collapsed="false">
      <c r="A136" s="57" t="s">
        <v>226</v>
      </c>
      <c r="B136" s="58" t="s">
        <v>372</v>
      </c>
      <c r="C136" s="48" t="n">
        <f aca="false">J136/1000</f>
        <v>1700</v>
      </c>
      <c r="D136" s="48" t="n">
        <f aca="false">C136</f>
        <v>1700</v>
      </c>
      <c r="E136" s="48" t="n">
        <f aca="false">K136/1000</f>
        <v>1068.90112</v>
      </c>
      <c r="F136" s="48" t="n">
        <f aca="false">E136</f>
        <v>1068.90112</v>
      </c>
      <c r="G136" s="48" t="n">
        <f aca="false">L136/1000</f>
        <v>631.09888</v>
      </c>
      <c r="H136" s="49" t="n">
        <f aca="false">G136</f>
        <v>631.09888</v>
      </c>
      <c r="I136" s="19" t="n">
        <f aca="false">F136/D136*100</f>
        <v>62.8765364705883</v>
      </c>
      <c r="J136" s="59" t="n">
        <v>1700000</v>
      </c>
      <c r="K136" s="60" t="n">
        <v>1068901.12</v>
      </c>
      <c r="L136" s="60" t="n">
        <v>631098.88</v>
      </c>
    </row>
    <row r="137" customFormat="false" ht="28.5" hidden="false" customHeight="false" outlineLevel="0" collapsed="false">
      <c r="A137" s="57" t="s">
        <v>228</v>
      </c>
      <c r="B137" s="58" t="s">
        <v>373</v>
      </c>
      <c r="C137" s="48" t="n">
        <f aca="false">J137/1000</f>
        <v>1700</v>
      </c>
      <c r="D137" s="48" t="n">
        <f aca="false">C137</f>
        <v>1700</v>
      </c>
      <c r="E137" s="48" t="n">
        <f aca="false">K137/1000</f>
        <v>1068.90112</v>
      </c>
      <c r="F137" s="48" t="n">
        <f aca="false">E137</f>
        <v>1068.90112</v>
      </c>
      <c r="G137" s="48" t="n">
        <f aca="false">L137/1000</f>
        <v>631.09888</v>
      </c>
      <c r="H137" s="49" t="n">
        <f aca="false">G137</f>
        <v>631.09888</v>
      </c>
      <c r="I137" s="19" t="n">
        <f aca="false">F137/D137*100</f>
        <v>62.8765364705883</v>
      </c>
      <c r="J137" s="59" t="n">
        <v>1700000</v>
      </c>
      <c r="K137" s="60" t="n">
        <v>1068901.12</v>
      </c>
      <c r="L137" s="60" t="n">
        <v>631098.88</v>
      </c>
    </row>
    <row r="138" customFormat="false" ht="19.5" hidden="false" customHeight="false" outlineLevel="0" collapsed="false">
      <c r="A138" s="57" t="s">
        <v>230</v>
      </c>
      <c r="B138" s="58" t="s">
        <v>374</v>
      </c>
      <c r="C138" s="48" t="n">
        <f aca="false">J138/1000</f>
        <v>1700</v>
      </c>
      <c r="D138" s="48" t="n">
        <f aca="false">C138</f>
        <v>1700</v>
      </c>
      <c r="E138" s="48" t="n">
        <f aca="false">K138/1000</f>
        <v>1068.90112</v>
      </c>
      <c r="F138" s="48" t="n">
        <f aca="false">E138</f>
        <v>1068.90112</v>
      </c>
      <c r="G138" s="48" t="n">
        <f aca="false">L138/1000</f>
        <v>631.09888</v>
      </c>
      <c r="H138" s="49" t="n">
        <f aca="false">G138</f>
        <v>631.09888</v>
      </c>
      <c r="I138" s="19" t="n">
        <f aca="false">F138/D138*100</f>
        <v>62.8765364705883</v>
      </c>
      <c r="J138" s="59" t="n">
        <v>1700000</v>
      </c>
      <c r="K138" s="60" t="n">
        <v>1068901.12</v>
      </c>
      <c r="L138" s="60" t="n">
        <v>631098.88</v>
      </c>
    </row>
    <row r="139" customFormat="false" ht="13.8" hidden="false" customHeight="false" outlineLevel="0" collapsed="false">
      <c r="A139" s="57" t="s">
        <v>375</v>
      </c>
      <c r="B139" s="58" t="s">
        <v>376</v>
      </c>
      <c r="C139" s="48" t="n">
        <f aca="false">J139/1000</f>
        <v>1500</v>
      </c>
      <c r="D139" s="48" t="n">
        <f aca="false">C139</f>
        <v>1500</v>
      </c>
      <c r="E139" s="48" t="n">
        <f aca="false">K139/1000</f>
        <v>690.72484</v>
      </c>
      <c r="F139" s="48" t="n">
        <f aca="false">E139</f>
        <v>690.72484</v>
      </c>
      <c r="G139" s="48" t="n">
        <f aca="false">L139/1000</f>
        <v>809.27516</v>
      </c>
      <c r="H139" s="49" t="n">
        <f aca="false">G139</f>
        <v>809.27516</v>
      </c>
      <c r="I139" s="19" t="n">
        <f aca="false">F139/D139*100</f>
        <v>46.0483226666667</v>
      </c>
      <c r="J139" s="59" t="n">
        <v>1500000</v>
      </c>
      <c r="K139" s="60" t="n">
        <v>690724.84</v>
      </c>
      <c r="L139" s="60" t="n">
        <v>809275.16</v>
      </c>
    </row>
    <row r="140" customFormat="false" ht="28.5" hidden="false" customHeight="false" outlineLevel="0" collapsed="false">
      <c r="A140" s="57" t="s">
        <v>226</v>
      </c>
      <c r="B140" s="58" t="s">
        <v>377</v>
      </c>
      <c r="C140" s="48" t="n">
        <f aca="false">J140/1000</f>
        <v>1500</v>
      </c>
      <c r="D140" s="48" t="n">
        <f aca="false">C140</f>
        <v>1500</v>
      </c>
      <c r="E140" s="48" t="n">
        <f aca="false">K140/1000</f>
        <v>690.72484</v>
      </c>
      <c r="F140" s="48" t="n">
        <f aca="false">E140</f>
        <v>690.72484</v>
      </c>
      <c r="G140" s="48" t="n">
        <f aca="false">L140/1000</f>
        <v>809.27516</v>
      </c>
      <c r="H140" s="49" t="n">
        <f aca="false">G140</f>
        <v>809.27516</v>
      </c>
      <c r="I140" s="19" t="n">
        <f aca="false">F140/D140*100</f>
        <v>46.0483226666667</v>
      </c>
      <c r="J140" s="59" t="n">
        <v>1500000</v>
      </c>
      <c r="K140" s="60" t="n">
        <v>690724.84</v>
      </c>
      <c r="L140" s="60" t="n">
        <v>809275.16</v>
      </c>
    </row>
    <row r="141" customFormat="false" ht="28.5" hidden="false" customHeight="false" outlineLevel="0" collapsed="false">
      <c r="A141" s="57" t="s">
        <v>228</v>
      </c>
      <c r="B141" s="58" t="s">
        <v>378</v>
      </c>
      <c r="C141" s="48" t="n">
        <f aca="false">J141/1000</f>
        <v>1500</v>
      </c>
      <c r="D141" s="48" t="n">
        <f aca="false">C141</f>
        <v>1500</v>
      </c>
      <c r="E141" s="48" t="n">
        <f aca="false">K141/1000</f>
        <v>690.72484</v>
      </c>
      <c r="F141" s="48" t="n">
        <f aca="false">E141</f>
        <v>690.72484</v>
      </c>
      <c r="G141" s="48" t="n">
        <f aca="false">L141/1000</f>
        <v>809.27516</v>
      </c>
      <c r="H141" s="49" t="n">
        <f aca="false">G141</f>
        <v>809.27516</v>
      </c>
      <c r="I141" s="19" t="n">
        <f aca="false">F141/D141*100</f>
        <v>46.0483226666667</v>
      </c>
      <c r="J141" s="59" t="n">
        <v>1500000</v>
      </c>
      <c r="K141" s="60" t="n">
        <v>690724.84</v>
      </c>
      <c r="L141" s="60" t="n">
        <v>809275.16</v>
      </c>
    </row>
    <row r="142" customFormat="false" ht="13.8" hidden="false" customHeight="false" outlineLevel="0" collapsed="false">
      <c r="A142" s="57" t="s">
        <v>232</v>
      </c>
      <c r="B142" s="58" t="s">
        <v>379</v>
      </c>
      <c r="C142" s="48" t="n">
        <f aca="false">J142/1000</f>
        <v>1500</v>
      </c>
      <c r="D142" s="48" t="n">
        <f aca="false">C142</f>
        <v>1500</v>
      </c>
      <c r="E142" s="48" t="n">
        <f aca="false">K142/1000</f>
        <v>690.72484</v>
      </c>
      <c r="F142" s="48" t="n">
        <f aca="false">E142</f>
        <v>690.72484</v>
      </c>
      <c r="G142" s="48" t="n">
        <f aca="false">L142/1000</f>
        <v>809.27516</v>
      </c>
      <c r="H142" s="49" t="n">
        <f aca="false">G142</f>
        <v>809.27516</v>
      </c>
      <c r="I142" s="19" t="n">
        <f aca="false">F142/D142*100</f>
        <v>46.0483226666667</v>
      </c>
      <c r="J142" s="59" t="n">
        <v>1500000</v>
      </c>
      <c r="K142" s="60" t="n">
        <v>690724.84</v>
      </c>
      <c r="L142" s="60" t="n">
        <v>809275.16</v>
      </c>
    </row>
    <row r="143" customFormat="false" ht="13.8" hidden="false" customHeight="false" outlineLevel="0" collapsed="false">
      <c r="A143" s="57" t="s">
        <v>380</v>
      </c>
      <c r="B143" s="58" t="s">
        <v>381</v>
      </c>
      <c r="C143" s="48" t="n">
        <f aca="false">J143/1000</f>
        <v>160</v>
      </c>
      <c r="D143" s="48" t="n">
        <f aca="false">C143</f>
        <v>160</v>
      </c>
      <c r="E143" s="48" t="e">
        <f aca="false">K143/1000</f>
        <v>#VALUE!</v>
      </c>
      <c r="F143" s="48" t="e">
        <f aca="false">E143</f>
        <v>#VALUE!</v>
      </c>
      <c r="G143" s="48" t="n">
        <f aca="false">L143/1000</f>
        <v>160</v>
      </c>
      <c r="H143" s="49" t="n">
        <f aca="false">G143</f>
        <v>160</v>
      </c>
      <c r="I143" s="19" t="e">
        <f aca="false">F143/D143*100</f>
        <v>#VALUE!</v>
      </c>
      <c r="J143" s="59" t="n">
        <v>160000</v>
      </c>
      <c r="K143" s="60" t="s">
        <v>18</v>
      </c>
      <c r="L143" s="60" t="n">
        <v>160000</v>
      </c>
    </row>
    <row r="144" customFormat="false" ht="28.5" hidden="false" customHeight="false" outlineLevel="0" collapsed="false">
      <c r="A144" s="57" t="s">
        <v>226</v>
      </c>
      <c r="B144" s="58" t="s">
        <v>382</v>
      </c>
      <c r="C144" s="48" t="n">
        <f aca="false">J144/1000</f>
        <v>160</v>
      </c>
      <c r="D144" s="48" t="n">
        <f aca="false">C144</f>
        <v>160</v>
      </c>
      <c r="E144" s="48" t="e">
        <f aca="false">K144/1000</f>
        <v>#VALUE!</v>
      </c>
      <c r="F144" s="48" t="e">
        <f aca="false">E144</f>
        <v>#VALUE!</v>
      </c>
      <c r="G144" s="48" t="n">
        <f aca="false">L144/1000</f>
        <v>160</v>
      </c>
      <c r="H144" s="49" t="n">
        <f aca="false">G144</f>
        <v>160</v>
      </c>
      <c r="I144" s="19" t="e">
        <f aca="false">F144/D144*100</f>
        <v>#VALUE!</v>
      </c>
      <c r="J144" s="59" t="n">
        <v>160000</v>
      </c>
      <c r="K144" s="60" t="s">
        <v>18</v>
      </c>
      <c r="L144" s="60" t="n">
        <v>160000</v>
      </c>
    </row>
    <row r="145" customFormat="false" ht="28.5" hidden="false" customHeight="false" outlineLevel="0" collapsed="false">
      <c r="A145" s="57" t="s">
        <v>228</v>
      </c>
      <c r="B145" s="58" t="s">
        <v>383</v>
      </c>
      <c r="C145" s="48" t="n">
        <f aca="false">J145/1000</f>
        <v>160</v>
      </c>
      <c r="D145" s="48" t="n">
        <f aca="false">C145</f>
        <v>160</v>
      </c>
      <c r="E145" s="48" t="e">
        <f aca="false">K145/1000</f>
        <v>#VALUE!</v>
      </c>
      <c r="F145" s="48" t="e">
        <f aca="false">E145</f>
        <v>#VALUE!</v>
      </c>
      <c r="G145" s="48" t="n">
        <f aca="false">L145/1000</f>
        <v>160</v>
      </c>
      <c r="H145" s="49" t="n">
        <f aca="false">G145</f>
        <v>160</v>
      </c>
      <c r="I145" s="19" t="e">
        <f aca="false">F145/D145*100</f>
        <v>#VALUE!</v>
      </c>
      <c r="J145" s="59" t="n">
        <v>160000</v>
      </c>
      <c r="K145" s="60" t="s">
        <v>18</v>
      </c>
      <c r="L145" s="60" t="n">
        <v>160000</v>
      </c>
    </row>
    <row r="146" customFormat="false" ht="19.5" hidden="false" customHeight="false" outlineLevel="0" collapsed="false">
      <c r="A146" s="57" t="s">
        <v>230</v>
      </c>
      <c r="B146" s="58" t="s">
        <v>384</v>
      </c>
      <c r="C146" s="48" t="n">
        <f aca="false">J146/1000</f>
        <v>160</v>
      </c>
      <c r="D146" s="48" t="n">
        <f aca="false">C146</f>
        <v>160</v>
      </c>
      <c r="E146" s="48" t="e">
        <f aca="false">K146/1000</f>
        <v>#VALUE!</v>
      </c>
      <c r="F146" s="48" t="e">
        <f aca="false">E146</f>
        <v>#VALUE!</v>
      </c>
      <c r="G146" s="48" t="n">
        <f aca="false">L146/1000</f>
        <v>160</v>
      </c>
      <c r="H146" s="49" t="n">
        <f aca="false">G146</f>
        <v>160</v>
      </c>
      <c r="I146" s="19" t="e">
        <f aca="false">F146/D146*100</f>
        <v>#VALUE!</v>
      </c>
      <c r="J146" s="59" t="n">
        <v>160000</v>
      </c>
      <c r="K146" s="60" t="s">
        <v>18</v>
      </c>
      <c r="L146" s="60" t="n">
        <v>160000</v>
      </c>
    </row>
    <row r="147" customFormat="false" ht="19.5" hidden="false" customHeight="false" outlineLevel="0" collapsed="false">
      <c r="A147" s="57" t="s">
        <v>385</v>
      </c>
      <c r="B147" s="58" t="s">
        <v>386</v>
      </c>
      <c r="C147" s="48" t="n">
        <f aca="false">J147/1000</f>
        <v>1571.13902</v>
      </c>
      <c r="D147" s="48" t="n">
        <f aca="false">C147</f>
        <v>1571.13902</v>
      </c>
      <c r="E147" s="48" t="n">
        <f aca="false">K147/1000</f>
        <v>1430.54471</v>
      </c>
      <c r="F147" s="48" t="n">
        <f aca="false">E147</f>
        <v>1430.54471</v>
      </c>
      <c r="G147" s="48" t="n">
        <f aca="false">L147/1000</f>
        <v>140.59431</v>
      </c>
      <c r="H147" s="49" t="n">
        <f aca="false">G147</f>
        <v>140.59431</v>
      </c>
      <c r="I147" s="19" t="n">
        <f aca="false">F147/D147*100</f>
        <v>91.0514405020633</v>
      </c>
      <c r="J147" s="59" t="n">
        <v>1571139.02</v>
      </c>
      <c r="K147" s="60" t="n">
        <v>1430544.71</v>
      </c>
      <c r="L147" s="60" t="n">
        <v>140594.31</v>
      </c>
    </row>
    <row r="148" customFormat="false" ht="28.5" hidden="false" customHeight="false" outlineLevel="0" collapsed="false">
      <c r="A148" s="57" t="s">
        <v>226</v>
      </c>
      <c r="B148" s="58" t="s">
        <v>387</v>
      </c>
      <c r="C148" s="48" t="n">
        <f aca="false">J148/1000</f>
        <v>1571.13902</v>
      </c>
      <c r="D148" s="48" t="n">
        <f aca="false">C148</f>
        <v>1571.13902</v>
      </c>
      <c r="E148" s="48" t="n">
        <f aca="false">K148/1000</f>
        <v>1430.54471</v>
      </c>
      <c r="F148" s="48" t="n">
        <f aca="false">E148</f>
        <v>1430.54471</v>
      </c>
      <c r="G148" s="48" t="n">
        <f aca="false">L148/1000</f>
        <v>140.59431</v>
      </c>
      <c r="H148" s="49" t="n">
        <f aca="false">G148</f>
        <v>140.59431</v>
      </c>
      <c r="I148" s="19" t="n">
        <f aca="false">F148/D148*100</f>
        <v>91.0514405020633</v>
      </c>
      <c r="J148" s="59" t="n">
        <v>1571139.02</v>
      </c>
      <c r="K148" s="60" t="n">
        <v>1430544.71</v>
      </c>
      <c r="L148" s="60" t="n">
        <v>140594.31</v>
      </c>
    </row>
    <row r="149" customFormat="false" ht="28.5" hidden="false" customHeight="false" outlineLevel="0" collapsed="false">
      <c r="A149" s="57" t="s">
        <v>228</v>
      </c>
      <c r="B149" s="58" t="s">
        <v>388</v>
      </c>
      <c r="C149" s="48" t="n">
        <f aca="false">J149/1000</f>
        <v>1571.13902</v>
      </c>
      <c r="D149" s="48" t="n">
        <f aca="false">C149</f>
        <v>1571.13902</v>
      </c>
      <c r="E149" s="48" t="n">
        <f aca="false">K149/1000</f>
        <v>1430.54471</v>
      </c>
      <c r="F149" s="48" t="n">
        <f aca="false">E149</f>
        <v>1430.54471</v>
      </c>
      <c r="G149" s="48" t="n">
        <f aca="false">L149/1000</f>
        <v>140.59431</v>
      </c>
      <c r="H149" s="49" t="n">
        <f aca="false">G149</f>
        <v>140.59431</v>
      </c>
      <c r="I149" s="19" t="n">
        <f aca="false">F149/D149*100</f>
        <v>91.0514405020633</v>
      </c>
      <c r="J149" s="59" t="n">
        <v>1571139.02</v>
      </c>
      <c r="K149" s="60" t="n">
        <v>1430544.71</v>
      </c>
      <c r="L149" s="60" t="n">
        <v>140594.31</v>
      </c>
    </row>
    <row r="150" customFormat="false" ht="37.5" hidden="false" customHeight="false" outlineLevel="0" collapsed="false">
      <c r="A150" s="57" t="s">
        <v>354</v>
      </c>
      <c r="B150" s="58" t="s">
        <v>389</v>
      </c>
      <c r="C150" s="48" t="n">
        <f aca="false">J150/1000</f>
        <v>11.79485</v>
      </c>
      <c r="D150" s="48" t="n">
        <f aca="false">C150</f>
        <v>11.79485</v>
      </c>
      <c r="E150" s="48" t="n">
        <f aca="false">K150/1000</f>
        <v>5.89743</v>
      </c>
      <c r="F150" s="48" t="n">
        <f aca="false">E150</f>
        <v>5.89743</v>
      </c>
      <c r="G150" s="48" t="n">
        <f aca="false">L150/1000</f>
        <v>5.89742</v>
      </c>
      <c r="H150" s="49" t="n">
        <f aca="false">G150</f>
        <v>5.89742</v>
      </c>
      <c r="I150" s="19" t="n">
        <f aca="false">F150/D150*100</f>
        <v>50.0000423913827</v>
      </c>
      <c r="J150" s="59" t="n">
        <v>11794.85</v>
      </c>
      <c r="K150" s="60" t="n">
        <v>5897.43</v>
      </c>
      <c r="L150" s="60" t="n">
        <v>5897.42</v>
      </c>
    </row>
    <row r="151" customFormat="false" ht="19.5" hidden="false" customHeight="false" outlineLevel="0" collapsed="false">
      <c r="A151" s="57" t="s">
        <v>230</v>
      </c>
      <c r="B151" s="58" t="s">
        <v>390</v>
      </c>
      <c r="C151" s="48" t="n">
        <f aca="false">J151/1000</f>
        <v>1413.63017</v>
      </c>
      <c r="D151" s="48" t="n">
        <f aca="false">C151</f>
        <v>1413.63017</v>
      </c>
      <c r="E151" s="48" t="n">
        <f aca="false">K151/1000</f>
        <v>1358.03747</v>
      </c>
      <c r="F151" s="48" t="n">
        <f aca="false">E151</f>
        <v>1358.03747</v>
      </c>
      <c r="G151" s="48" t="n">
        <f aca="false">L151/1000</f>
        <v>55.5927</v>
      </c>
      <c r="H151" s="49" t="n">
        <f aca="false">G151</f>
        <v>55.5927</v>
      </c>
      <c r="I151" s="19" t="n">
        <f aca="false">F151/D151*100</f>
        <v>96.0673801974671</v>
      </c>
      <c r="J151" s="59" t="n">
        <v>1413630.17</v>
      </c>
      <c r="K151" s="60" t="n">
        <v>1358037.47</v>
      </c>
      <c r="L151" s="60" t="n">
        <v>55592.7</v>
      </c>
    </row>
    <row r="152" customFormat="false" ht="13.8" hidden="false" customHeight="false" outlineLevel="0" collapsed="false">
      <c r="A152" s="57" t="s">
        <v>232</v>
      </c>
      <c r="B152" s="58" t="s">
        <v>391</v>
      </c>
      <c r="C152" s="48" t="n">
        <f aca="false">J152/1000</f>
        <v>145.714</v>
      </c>
      <c r="D152" s="48" t="n">
        <f aca="false">C152</f>
        <v>145.714</v>
      </c>
      <c r="E152" s="48" t="n">
        <f aca="false">K152/1000</f>
        <v>66.60981</v>
      </c>
      <c r="F152" s="48" t="n">
        <f aca="false">E152</f>
        <v>66.60981</v>
      </c>
      <c r="G152" s="48" t="n">
        <f aca="false">L152/1000</f>
        <v>79.10419</v>
      </c>
      <c r="H152" s="49" t="n">
        <f aca="false">G152</f>
        <v>79.10419</v>
      </c>
      <c r="I152" s="19" t="n">
        <f aca="false">F152/D152*100</f>
        <v>45.712704338636</v>
      </c>
      <c r="J152" s="59" t="n">
        <v>145714</v>
      </c>
      <c r="K152" s="60" t="n">
        <v>66609.81</v>
      </c>
      <c r="L152" s="60" t="n">
        <v>79104.19</v>
      </c>
    </row>
    <row r="153" customFormat="false" ht="13.8" hidden="false" customHeight="false" outlineLevel="0" collapsed="false">
      <c r="A153" s="57" t="s">
        <v>392</v>
      </c>
      <c r="B153" s="58" t="s">
        <v>393</v>
      </c>
      <c r="C153" s="48" t="n">
        <f aca="false">J153/1000</f>
        <v>594.0354</v>
      </c>
      <c r="D153" s="48" t="n">
        <f aca="false">C153</f>
        <v>594.0354</v>
      </c>
      <c r="E153" s="48" t="n">
        <f aca="false">K153/1000</f>
        <v>594.0354</v>
      </c>
      <c r="F153" s="48" t="n">
        <f aca="false">E153</f>
        <v>594.0354</v>
      </c>
      <c r="G153" s="48" t="e">
        <f aca="false">L153/1000</f>
        <v>#VALUE!</v>
      </c>
      <c r="H153" s="49" t="e">
        <f aca="false">G153</f>
        <v>#VALUE!</v>
      </c>
      <c r="I153" s="19" t="n">
        <f aca="false">F153/D153*100</f>
        <v>100</v>
      </c>
      <c r="J153" s="59" t="n">
        <v>594035.4</v>
      </c>
      <c r="K153" s="60" t="n">
        <v>594035.4</v>
      </c>
      <c r="L153" s="60" t="s">
        <v>18</v>
      </c>
    </row>
    <row r="154" customFormat="false" ht="28.5" hidden="false" customHeight="false" outlineLevel="0" collapsed="false">
      <c r="A154" s="57" t="s">
        <v>226</v>
      </c>
      <c r="B154" s="58" t="s">
        <v>394</v>
      </c>
      <c r="C154" s="48" t="n">
        <f aca="false">J154/1000</f>
        <v>594.0354</v>
      </c>
      <c r="D154" s="48" t="n">
        <f aca="false">C154</f>
        <v>594.0354</v>
      </c>
      <c r="E154" s="48" t="n">
        <f aca="false">K154/1000</f>
        <v>594.0354</v>
      </c>
      <c r="F154" s="48" t="n">
        <f aca="false">E154</f>
        <v>594.0354</v>
      </c>
      <c r="G154" s="48" t="e">
        <f aca="false">L154/1000</f>
        <v>#VALUE!</v>
      </c>
      <c r="H154" s="49" t="e">
        <f aca="false">G154</f>
        <v>#VALUE!</v>
      </c>
      <c r="I154" s="19" t="n">
        <f aca="false">F154/D154*100</f>
        <v>100</v>
      </c>
      <c r="J154" s="59" t="n">
        <v>594035.4</v>
      </c>
      <c r="K154" s="60" t="n">
        <v>594035.4</v>
      </c>
      <c r="L154" s="60" t="s">
        <v>18</v>
      </c>
    </row>
    <row r="155" customFormat="false" ht="28.5" hidden="false" customHeight="false" outlineLevel="0" collapsed="false">
      <c r="A155" s="57" t="s">
        <v>228</v>
      </c>
      <c r="B155" s="58" t="s">
        <v>395</v>
      </c>
      <c r="C155" s="48" t="n">
        <f aca="false">J155/1000</f>
        <v>594.0354</v>
      </c>
      <c r="D155" s="48" t="n">
        <f aca="false">C155</f>
        <v>594.0354</v>
      </c>
      <c r="E155" s="48" t="n">
        <f aca="false">K155/1000</f>
        <v>594.0354</v>
      </c>
      <c r="F155" s="48" t="n">
        <f aca="false">E155</f>
        <v>594.0354</v>
      </c>
      <c r="G155" s="48" t="e">
        <f aca="false">L155/1000</f>
        <v>#VALUE!</v>
      </c>
      <c r="H155" s="49" t="e">
        <f aca="false">G155</f>
        <v>#VALUE!</v>
      </c>
      <c r="I155" s="19" t="n">
        <f aca="false">F155/D155*100</f>
        <v>100</v>
      </c>
      <c r="J155" s="59" t="n">
        <v>594035.4</v>
      </c>
      <c r="K155" s="60" t="n">
        <v>594035.4</v>
      </c>
      <c r="L155" s="60" t="s">
        <v>18</v>
      </c>
    </row>
    <row r="156" customFormat="false" ht="19.5" hidden="false" customHeight="false" outlineLevel="0" collapsed="false">
      <c r="A156" s="57" t="s">
        <v>230</v>
      </c>
      <c r="B156" s="58" t="s">
        <v>396</v>
      </c>
      <c r="C156" s="48" t="n">
        <f aca="false">J156/1000</f>
        <v>594.0354</v>
      </c>
      <c r="D156" s="48" t="n">
        <f aca="false">C156</f>
        <v>594.0354</v>
      </c>
      <c r="E156" s="48" t="n">
        <f aca="false">K156/1000</f>
        <v>594.0354</v>
      </c>
      <c r="F156" s="48" t="n">
        <f aca="false">E156</f>
        <v>594.0354</v>
      </c>
      <c r="G156" s="48" t="e">
        <f aca="false">L156/1000</f>
        <v>#VALUE!</v>
      </c>
      <c r="H156" s="49" t="e">
        <f aca="false">G156</f>
        <v>#VALUE!</v>
      </c>
      <c r="I156" s="19" t="n">
        <f aca="false">F156/D156*100</f>
        <v>100</v>
      </c>
      <c r="J156" s="59" t="n">
        <v>594035.4</v>
      </c>
      <c r="K156" s="60" t="n">
        <v>594035.4</v>
      </c>
      <c r="L156" s="60" t="s">
        <v>18</v>
      </c>
    </row>
    <row r="157" customFormat="false" ht="19.5" hidden="false" customHeight="false" outlineLevel="0" collapsed="false">
      <c r="A157" s="57" t="s">
        <v>397</v>
      </c>
      <c r="B157" s="58" t="s">
        <v>398</v>
      </c>
      <c r="C157" s="48" t="n">
        <f aca="false">J157/1000</f>
        <v>75.5</v>
      </c>
      <c r="D157" s="48" t="n">
        <f aca="false">C157</f>
        <v>75.5</v>
      </c>
      <c r="E157" s="48" t="n">
        <f aca="false">K157/1000</f>
        <v>36.27612</v>
      </c>
      <c r="F157" s="48" t="n">
        <f aca="false">E157</f>
        <v>36.27612</v>
      </c>
      <c r="G157" s="48" t="n">
        <f aca="false">L157/1000</f>
        <v>39.22388</v>
      </c>
      <c r="H157" s="49" t="n">
        <f aca="false">G157</f>
        <v>39.22388</v>
      </c>
      <c r="I157" s="19" t="n">
        <f aca="false">F157/D157*100</f>
        <v>48.0478410596027</v>
      </c>
      <c r="J157" s="59" t="n">
        <v>75500</v>
      </c>
      <c r="K157" s="60" t="n">
        <v>36276.12</v>
      </c>
      <c r="L157" s="60" t="n">
        <v>39223.88</v>
      </c>
    </row>
    <row r="158" customFormat="false" ht="19.5" hidden="false" customHeight="false" outlineLevel="0" collapsed="false">
      <c r="A158" s="57" t="s">
        <v>399</v>
      </c>
      <c r="B158" s="58" t="s">
        <v>400</v>
      </c>
      <c r="C158" s="48" t="n">
        <f aca="false">J158/1000</f>
        <v>75.5</v>
      </c>
      <c r="D158" s="48" t="n">
        <f aca="false">C158</f>
        <v>75.5</v>
      </c>
      <c r="E158" s="48" t="n">
        <f aca="false">K158/1000</f>
        <v>36.27612</v>
      </c>
      <c r="F158" s="48" t="n">
        <f aca="false">E158</f>
        <v>36.27612</v>
      </c>
      <c r="G158" s="48" t="n">
        <f aca="false">L158/1000</f>
        <v>39.22388</v>
      </c>
      <c r="H158" s="49" t="n">
        <f aca="false">G158</f>
        <v>39.22388</v>
      </c>
      <c r="I158" s="19" t="n">
        <f aca="false">F158/D158*100</f>
        <v>48.0478410596027</v>
      </c>
      <c r="J158" s="59" t="n">
        <v>75500</v>
      </c>
      <c r="K158" s="60" t="n">
        <v>36276.12</v>
      </c>
      <c r="L158" s="60" t="n">
        <v>39223.88</v>
      </c>
    </row>
    <row r="159" customFormat="false" ht="19.5" hidden="false" customHeight="false" outlineLevel="0" collapsed="false">
      <c r="A159" s="57" t="s">
        <v>401</v>
      </c>
      <c r="B159" s="58" t="s">
        <v>402</v>
      </c>
      <c r="C159" s="48" t="n">
        <f aca="false">J159/1000</f>
        <v>75.5</v>
      </c>
      <c r="D159" s="48" t="n">
        <f aca="false">C159</f>
        <v>75.5</v>
      </c>
      <c r="E159" s="48" t="n">
        <f aca="false">K159/1000</f>
        <v>36.27612</v>
      </c>
      <c r="F159" s="48" t="n">
        <f aca="false">E159</f>
        <v>36.27612</v>
      </c>
      <c r="G159" s="48" t="n">
        <f aca="false">L159/1000</f>
        <v>39.22388</v>
      </c>
      <c r="H159" s="49" t="n">
        <f aca="false">G159</f>
        <v>39.22388</v>
      </c>
      <c r="I159" s="19" t="n">
        <f aca="false">F159/D159*100</f>
        <v>48.0478410596027</v>
      </c>
      <c r="J159" s="59" t="n">
        <v>75500</v>
      </c>
      <c r="K159" s="60" t="n">
        <v>36276.12</v>
      </c>
      <c r="L159" s="60" t="n">
        <v>39223.88</v>
      </c>
    </row>
    <row r="160" customFormat="false" ht="19.5" hidden="false" customHeight="false" outlineLevel="0" collapsed="false">
      <c r="A160" s="57" t="s">
        <v>403</v>
      </c>
      <c r="B160" s="58" t="s">
        <v>404</v>
      </c>
      <c r="C160" s="48" t="n">
        <f aca="false">J160/1000</f>
        <v>75.5</v>
      </c>
      <c r="D160" s="48" t="n">
        <f aca="false">C160</f>
        <v>75.5</v>
      </c>
      <c r="E160" s="48" t="n">
        <f aca="false">K160/1000</f>
        <v>36.27612</v>
      </c>
      <c r="F160" s="48" t="n">
        <f aca="false">E160</f>
        <v>36.27612</v>
      </c>
      <c r="G160" s="48" t="n">
        <f aca="false">L160/1000</f>
        <v>39.22388</v>
      </c>
      <c r="H160" s="49" t="n">
        <f aca="false">G160</f>
        <v>39.22388</v>
      </c>
      <c r="I160" s="19" t="n">
        <f aca="false">F160/D160*100</f>
        <v>48.0478410596027</v>
      </c>
      <c r="J160" s="59" t="n">
        <v>75500</v>
      </c>
      <c r="K160" s="60" t="n">
        <v>36276.12</v>
      </c>
      <c r="L160" s="60" t="n">
        <v>39223.88</v>
      </c>
    </row>
    <row r="161" customFormat="false" ht="13.8" hidden="false" customHeight="false" outlineLevel="0" collapsed="false">
      <c r="A161" s="57" t="s">
        <v>405</v>
      </c>
      <c r="B161" s="58" t="s">
        <v>406</v>
      </c>
      <c r="C161" s="48" t="n">
        <f aca="false">J161/1000</f>
        <v>1.5</v>
      </c>
      <c r="D161" s="48" t="n">
        <f aca="false">C161</f>
        <v>1.5</v>
      </c>
      <c r="E161" s="48" t="e">
        <f aca="false">K161/1000</f>
        <v>#VALUE!</v>
      </c>
      <c r="F161" s="48" t="e">
        <f aca="false">E161</f>
        <v>#VALUE!</v>
      </c>
      <c r="G161" s="48" t="n">
        <f aca="false">L161/1000</f>
        <v>1.5</v>
      </c>
      <c r="H161" s="49" t="n">
        <f aca="false">G161</f>
        <v>1.5</v>
      </c>
      <c r="I161" s="19" t="e">
        <f aca="false">F161/D161*100</f>
        <v>#VALUE!</v>
      </c>
      <c r="J161" s="59" t="n">
        <v>1500</v>
      </c>
      <c r="K161" s="60" t="s">
        <v>18</v>
      </c>
      <c r="L161" s="60" t="n">
        <v>1500</v>
      </c>
    </row>
    <row r="162" customFormat="false" ht="19.5" hidden="false" customHeight="false" outlineLevel="0" collapsed="false">
      <c r="A162" s="57" t="s">
        <v>407</v>
      </c>
      <c r="B162" s="58" t="s">
        <v>408</v>
      </c>
      <c r="C162" s="48" t="n">
        <f aca="false">J162/1000</f>
        <v>1.5</v>
      </c>
      <c r="D162" s="48" t="n">
        <f aca="false">C162</f>
        <v>1.5</v>
      </c>
      <c r="E162" s="48" t="e">
        <f aca="false">K162/1000</f>
        <v>#VALUE!</v>
      </c>
      <c r="F162" s="48" t="e">
        <f aca="false">E162</f>
        <v>#VALUE!</v>
      </c>
      <c r="G162" s="48" t="n">
        <f aca="false">L162/1000</f>
        <v>1.5</v>
      </c>
      <c r="H162" s="49" t="n">
        <f aca="false">G162</f>
        <v>1.5</v>
      </c>
      <c r="I162" s="19" t="e">
        <f aca="false">F162/D162*100</f>
        <v>#VALUE!</v>
      </c>
      <c r="J162" s="59" t="n">
        <v>1500</v>
      </c>
      <c r="K162" s="60" t="s">
        <v>18</v>
      </c>
      <c r="L162" s="60" t="n">
        <v>1500</v>
      </c>
    </row>
    <row r="163" customFormat="false" ht="13.8" hidden="false" customHeight="false" outlineLevel="0" collapsed="false">
      <c r="A163" s="57" t="s">
        <v>409</v>
      </c>
      <c r="B163" s="58" t="s">
        <v>410</v>
      </c>
      <c r="C163" s="48" t="n">
        <f aca="false">J163/1000</f>
        <v>1.5</v>
      </c>
      <c r="D163" s="48" t="n">
        <f aca="false">C163</f>
        <v>1.5</v>
      </c>
      <c r="E163" s="48" t="e">
        <f aca="false">K163/1000</f>
        <v>#VALUE!</v>
      </c>
      <c r="F163" s="48" t="e">
        <f aca="false">E163</f>
        <v>#VALUE!</v>
      </c>
      <c r="G163" s="48" t="n">
        <f aca="false">L163/1000</f>
        <v>1.5</v>
      </c>
      <c r="H163" s="49" t="n">
        <f aca="false">G163</f>
        <v>1.5</v>
      </c>
      <c r="I163" s="19" t="e">
        <f aca="false">F163/D163*100</f>
        <v>#VALUE!</v>
      </c>
      <c r="J163" s="59" t="n">
        <v>1500</v>
      </c>
      <c r="K163" s="60" t="s">
        <v>18</v>
      </c>
      <c r="L163" s="60" t="n">
        <v>1500</v>
      </c>
    </row>
    <row r="164" customFormat="false" ht="12.95" hidden="false" customHeight="true" outlineLevel="0" collapsed="false">
      <c r="A164" s="61"/>
      <c r="B164" s="62"/>
      <c r="C164" s="62"/>
      <c r="D164" s="62"/>
      <c r="E164" s="62"/>
      <c r="F164" s="62"/>
      <c r="G164" s="62"/>
      <c r="H164" s="62"/>
      <c r="I164" s="19"/>
      <c r="J164" s="63"/>
      <c r="K164" s="13"/>
      <c r="L164" s="13"/>
    </row>
    <row r="165" customFormat="false" ht="20.85" hidden="false" customHeight="true" outlineLevel="0" collapsed="false">
      <c r="A165" s="64" t="s">
        <v>411</v>
      </c>
      <c r="B165" s="65" t="s">
        <v>200</v>
      </c>
      <c r="C165" s="66" t="s">
        <v>200</v>
      </c>
      <c r="D165" s="66" t="s">
        <v>200</v>
      </c>
      <c r="E165" s="67" t="n">
        <v>-175.8711</v>
      </c>
      <c r="F165" s="67" t="n">
        <v>-175.8711</v>
      </c>
      <c r="G165" s="66" t="s">
        <v>200</v>
      </c>
      <c r="H165" s="68" t="s">
        <v>200</v>
      </c>
      <c r="I165" s="12"/>
    </row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3">
    <mergeCell ref="F1:I1"/>
    <mergeCell ref="A2:F2"/>
    <mergeCell ref="A4:A9"/>
    <mergeCell ref="B4:B9"/>
    <mergeCell ref="C4:C9"/>
    <mergeCell ref="D4:D9"/>
    <mergeCell ref="E4:F5"/>
    <mergeCell ref="G4:H5"/>
    <mergeCell ref="I4:I9"/>
    <mergeCell ref="E6:E9"/>
    <mergeCell ref="F6:F9"/>
    <mergeCell ref="G6:G9"/>
    <mergeCell ref="H6:H9"/>
  </mergeCells>
  <printOptions headings="false" gridLines="false" gridLinesSet="true" horizontalCentered="false" verticalCentered="false"/>
  <pageMargins left="0.39375" right="0.39375" top="0.39375" bottom="0.39375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I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6" activeCellId="0" sqref="H6"/>
    </sheetView>
  </sheetViews>
  <sheetFormatPr defaultColWidth="9.01171875" defaultRowHeight="13.8" zeroHeight="false" outlineLevelRow="0" outlineLevelCol="0"/>
  <cols>
    <col collapsed="false" customWidth="true" hidden="false" outlineLevel="0" max="1" min="1" style="1" width="18.12"/>
    <col collapsed="false" customWidth="true" hidden="false" outlineLevel="0" max="2" min="2" style="1" width="31.23"/>
    <col collapsed="false" customWidth="true" hidden="false" outlineLevel="0" max="3" min="3" style="1" width="5.38"/>
    <col collapsed="false" customWidth="true" hidden="false" outlineLevel="0" max="4" min="4" style="1" width="19.77"/>
    <col collapsed="false" customWidth="true" hidden="false" outlineLevel="0" max="5" min="5" style="1" width="13.02"/>
    <col collapsed="false" customWidth="true" hidden="false" outlineLevel="0" max="6" min="6" style="1" width="17.13"/>
    <col collapsed="false" customWidth="true" hidden="false" outlineLevel="0" max="7" min="7" style="1" width="13.02"/>
    <col collapsed="false" customWidth="true" hidden="false" outlineLevel="0" max="8" min="8" style="1" width="13.88"/>
    <col collapsed="false" customWidth="true" hidden="false" outlineLevel="0" max="9" min="9" style="1" width="8"/>
    <col collapsed="false" customWidth="false" hidden="false" outlineLevel="0" max="1022" min="10" style="1" width="9"/>
    <col collapsed="false" customWidth="true" hidden="false" outlineLevel="0" max="1024" min="1023" style="0" width="11.52"/>
  </cols>
  <sheetData>
    <row r="1" customFormat="false" ht="55.5" hidden="false" customHeight="true" outlineLevel="0" collapsed="false">
      <c r="A1" s="33"/>
      <c r="B1" s="36"/>
      <c r="C1" s="36"/>
      <c r="D1" s="36"/>
      <c r="E1" s="69" t="s">
        <v>412</v>
      </c>
      <c r="F1" s="69"/>
      <c r="G1" s="69"/>
      <c r="H1" s="69"/>
      <c r="I1" s="33"/>
    </row>
    <row r="2" customFormat="false" ht="12.75" hidden="false" customHeight="true" outlineLevel="0" collapsed="false">
      <c r="A2" s="70" t="s">
        <v>413</v>
      </c>
      <c r="B2" s="70"/>
      <c r="C2" s="70"/>
      <c r="D2" s="70"/>
      <c r="E2" s="70"/>
      <c r="F2" s="70"/>
      <c r="G2" s="71"/>
      <c r="H2" s="37"/>
      <c r="I2" s="33"/>
    </row>
    <row r="3" customFormat="false" ht="12" hidden="false" customHeight="true" outlineLevel="0" collapsed="false">
      <c r="A3" s="72" t="s">
        <v>414</v>
      </c>
      <c r="B3" s="72"/>
      <c r="C3" s="73" t="s">
        <v>3</v>
      </c>
      <c r="D3" s="74" t="s">
        <v>415</v>
      </c>
      <c r="E3" s="74" t="s">
        <v>5</v>
      </c>
      <c r="F3" s="75" t="s">
        <v>6</v>
      </c>
      <c r="G3" s="75"/>
      <c r="H3" s="74" t="s">
        <v>7</v>
      </c>
      <c r="I3" s="33"/>
    </row>
    <row r="4" customFormat="false" ht="11.85" hidden="false" customHeight="true" outlineLevel="0" collapsed="false">
      <c r="A4" s="72"/>
      <c r="B4" s="72"/>
      <c r="C4" s="73"/>
      <c r="D4" s="74"/>
      <c r="E4" s="74"/>
      <c r="F4" s="74" t="s">
        <v>9</v>
      </c>
      <c r="G4" s="74" t="s">
        <v>10</v>
      </c>
      <c r="H4" s="74"/>
      <c r="I4" s="33"/>
    </row>
    <row r="5" customFormat="false" ht="39" hidden="false" customHeight="true" outlineLevel="0" collapsed="false">
      <c r="A5" s="72"/>
      <c r="B5" s="72"/>
      <c r="C5" s="73"/>
      <c r="D5" s="74"/>
      <c r="E5" s="74"/>
      <c r="F5" s="74"/>
      <c r="G5" s="74"/>
      <c r="H5" s="74"/>
      <c r="I5" s="33"/>
    </row>
    <row r="6" customFormat="false" ht="12.75" hidden="false" customHeight="true" outlineLevel="0" collapsed="false">
      <c r="A6" s="76" t="n">
        <v>1</v>
      </c>
      <c r="B6" s="76"/>
      <c r="C6" s="77" t="n">
        <v>2</v>
      </c>
      <c r="D6" s="77" t="n">
        <v>3</v>
      </c>
      <c r="E6" s="77" t="n">
        <v>4</v>
      </c>
      <c r="F6" s="77" t="n">
        <v>5</v>
      </c>
      <c r="G6" s="77" t="n">
        <v>8</v>
      </c>
      <c r="H6" s="78" t="s">
        <v>416</v>
      </c>
      <c r="I6" s="33"/>
    </row>
    <row r="7" customFormat="false" ht="20.85" hidden="false" customHeight="true" outlineLevel="0" collapsed="false">
      <c r="A7" s="79" t="s">
        <v>417</v>
      </c>
      <c r="B7" s="79"/>
      <c r="C7" s="80" t="n">
        <v>500</v>
      </c>
      <c r="D7" s="81" t="s">
        <v>200</v>
      </c>
      <c r="E7" s="82" t="n">
        <v>-23.90704</v>
      </c>
      <c r="F7" s="82" t="n">
        <v>175.8711</v>
      </c>
      <c r="G7" s="82" t="n">
        <f aca="false">F7</f>
        <v>175.8711</v>
      </c>
      <c r="H7" s="83" t="n">
        <v>23.90704</v>
      </c>
      <c r="I7" s="33"/>
    </row>
    <row r="8" customFormat="false" ht="12.95" hidden="false" customHeight="true" outlineLevel="0" collapsed="false">
      <c r="A8" s="84" t="s">
        <v>19</v>
      </c>
      <c r="B8" s="84"/>
      <c r="C8" s="85"/>
      <c r="D8" s="53"/>
      <c r="E8" s="86"/>
      <c r="F8" s="86"/>
      <c r="G8" s="87"/>
      <c r="H8" s="88"/>
      <c r="I8" s="33"/>
    </row>
    <row r="9" customFormat="false" ht="15" hidden="false" customHeight="true" outlineLevel="0" collapsed="false">
      <c r="A9" s="79" t="s">
        <v>418</v>
      </c>
      <c r="B9" s="79"/>
      <c r="C9" s="80" t="n">
        <v>520</v>
      </c>
      <c r="D9" s="81" t="s">
        <v>200</v>
      </c>
      <c r="E9" s="82" t="n">
        <v>-23.90704</v>
      </c>
      <c r="F9" s="82" t="s">
        <v>18</v>
      </c>
      <c r="G9" s="82" t="s">
        <v>18</v>
      </c>
      <c r="H9" s="83" t="n">
        <v>23.90704</v>
      </c>
      <c r="I9" s="33"/>
    </row>
    <row r="10" customFormat="false" ht="15" hidden="false" customHeight="true" outlineLevel="0" collapsed="false">
      <c r="A10" s="84" t="s">
        <v>419</v>
      </c>
      <c r="B10" s="84"/>
      <c r="C10" s="89"/>
      <c r="D10" s="90"/>
      <c r="E10" s="91"/>
      <c r="F10" s="91"/>
      <c r="G10" s="91"/>
      <c r="H10" s="92"/>
      <c r="I10" s="33"/>
    </row>
    <row r="11" customFormat="false" ht="22.6" hidden="false" customHeight="true" outlineLevel="0" collapsed="false">
      <c r="A11" s="84" t="s">
        <v>420</v>
      </c>
      <c r="B11" s="84"/>
      <c r="C11" s="85" t="n">
        <v>520</v>
      </c>
      <c r="D11" s="90" t="s">
        <v>421</v>
      </c>
      <c r="E11" s="82" t="n">
        <v>-23.90704</v>
      </c>
      <c r="F11" s="82" t="s">
        <v>18</v>
      </c>
      <c r="G11" s="82" t="s">
        <v>18</v>
      </c>
      <c r="H11" s="83" t="n">
        <v>23.90704</v>
      </c>
      <c r="I11" s="33"/>
    </row>
    <row r="12" customFormat="false" ht="22.6" hidden="false" customHeight="true" outlineLevel="0" collapsed="false">
      <c r="A12" s="84" t="s">
        <v>422</v>
      </c>
      <c r="B12" s="84"/>
      <c r="C12" s="85" t="n">
        <v>520</v>
      </c>
      <c r="D12" s="90" t="s">
        <v>423</v>
      </c>
      <c r="E12" s="82" t="n">
        <v>-23.90704</v>
      </c>
      <c r="F12" s="82" t="s">
        <v>18</v>
      </c>
      <c r="G12" s="82" t="s">
        <v>18</v>
      </c>
      <c r="H12" s="83" t="n">
        <v>23.90704</v>
      </c>
      <c r="I12" s="33"/>
    </row>
    <row r="13" customFormat="false" ht="33.85" hidden="false" customHeight="true" outlineLevel="0" collapsed="false">
      <c r="A13" s="84" t="s">
        <v>424</v>
      </c>
      <c r="B13" s="84"/>
      <c r="C13" s="85" t="n">
        <v>520</v>
      </c>
      <c r="D13" s="90" t="s">
        <v>425</v>
      </c>
      <c r="E13" s="82" t="n">
        <v>-23.90704</v>
      </c>
      <c r="F13" s="82" t="s">
        <v>18</v>
      </c>
      <c r="G13" s="82" t="s">
        <v>18</v>
      </c>
      <c r="H13" s="83" t="n">
        <v>23.90704</v>
      </c>
      <c r="I13" s="33"/>
    </row>
    <row r="14" customFormat="false" ht="33.85" hidden="false" customHeight="true" outlineLevel="0" collapsed="false">
      <c r="A14" s="84" t="s">
        <v>426</v>
      </c>
      <c r="B14" s="84"/>
      <c r="C14" s="85" t="n">
        <v>520</v>
      </c>
      <c r="D14" s="90" t="s">
        <v>427</v>
      </c>
      <c r="E14" s="82" t="n">
        <v>-23.90704</v>
      </c>
      <c r="F14" s="82" t="s">
        <v>18</v>
      </c>
      <c r="G14" s="82" t="s">
        <v>18</v>
      </c>
      <c r="H14" s="83" t="n">
        <v>-23.90704</v>
      </c>
      <c r="I14" s="33"/>
    </row>
    <row r="15" customFormat="false" ht="14.35" hidden="false" customHeight="true" outlineLevel="0" collapsed="false">
      <c r="A15" s="93" t="s">
        <v>428</v>
      </c>
      <c r="B15" s="93"/>
      <c r="C15" s="89" t="n">
        <v>620</v>
      </c>
      <c r="D15" s="90" t="s">
        <v>200</v>
      </c>
      <c r="E15" s="94" t="s">
        <v>18</v>
      </c>
      <c r="F15" s="94" t="s">
        <v>18</v>
      </c>
      <c r="G15" s="94" t="s">
        <v>18</v>
      </c>
      <c r="H15" s="95" t="s">
        <v>18</v>
      </c>
      <c r="I15" s="33"/>
    </row>
    <row r="16" customFormat="false" ht="12.95" hidden="false" customHeight="true" outlineLevel="0" collapsed="false">
      <c r="A16" s="96" t="s">
        <v>429</v>
      </c>
      <c r="B16" s="96"/>
      <c r="C16" s="89" t="n">
        <v>700</v>
      </c>
      <c r="D16" s="53"/>
      <c r="E16" s="94"/>
      <c r="F16" s="97" t="s">
        <v>200</v>
      </c>
      <c r="G16" s="94"/>
      <c r="H16" s="95"/>
      <c r="I16" s="33"/>
    </row>
    <row r="17" customFormat="false" ht="14.35" hidden="false" customHeight="true" outlineLevel="0" collapsed="false">
      <c r="A17" s="98" t="s">
        <v>430</v>
      </c>
      <c r="B17" s="98"/>
      <c r="C17" s="89" t="n">
        <v>710</v>
      </c>
      <c r="D17" s="53" t="s">
        <v>431</v>
      </c>
      <c r="E17" s="94" t="s">
        <v>18</v>
      </c>
      <c r="F17" s="97" t="s">
        <v>200</v>
      </c>
      <c r="G17" s="94" t="s">
        <v>18</v>
      </c>
      <c r="H17" s="99" t="s">
        <v>200</v>
      </c>
      <c r="I17" s="33"/>
    </row>
    <row r="18" customFormat="false" ht="14.35" hidden="false" customHeight="true" outlineLevel="0" collapsed="false">
      <c r="A18" s="98" t="s">
        <v>432</v>
      </c>
      <c r="B18" s="98"/>
      <c r="C18" s="89" t="n">
        <v>720</v>
      </c>
      <c r="D18" s="53" t="s">
        <v>433</v>
      </c>
      <c r="E18" s="94" t="s">
        <v>18</v>
      </c>
      <c r="F18" s="97" t="s">
        <v>200</v>
      </c>
      <c r="G18" s="94" t="s">
        <v>18</v>
      </c>
      <c r="H18" s="99" t="s">
        <v>200</v>
      </c>
      <c r="I18" s="33"/>
    </row>
    <row r="19" customFormat="false" ht="18.75" hidden="false" customHeight="true" outlineLevel="0" collapsed="false">
      <c r="A19" s="100" t="s">
        <v>434</v>
      </c>
      <c r="B19" s="100"/>
      <c r="C19" s="101" t="s">
        <v>435</v>
      </c>
      <c r="D19" s="102" t="s">
        <v>17</v>
      </c>
      <c r="E19" s="102" t="s">
        <v>17</v>
      </c>
      <c r="F19" s="103" t="n">
        <f aca="false">F7</f>
        <v>175.8711</v>
      </c>
      <c r="G19" s="103" t="n">
        <f aca="false">F19</f>
        <v>175.8711</v>
      </c>
      <c r="H19" s="104" t="s">
        <v>17</v>
      </c>
      <c r="I19" s="33"/>
    </row>
    <row r="20" customFormat="false" ht="27.75" hidden="false" customHeight="true" outlineLevel="0" collapsed="false">
      <c r="A20" s="100" t="s">
        <v>436</v>
      </c>
      <c r="B20" s="100"/>
      <c r="C20" s="105" t="s">
        <v>437</v>
      </c>
      <c r="D20" s="106" t="s">
        <v>17</v>
      </c>
      <c r="E20" s="107" t="s">
        <v>17</v>
      </c>
      <c r="F20" s="48" t="n">
        <f aca="false">F19</f>
        <v>175.8711</v>
      </c>
      <c r="G20" s="48" t="n">
        <f aca="false">G19</f>
        <v>175.8711</v>
      </c>
      <c r="H20" s="108" t="s">
        <v>17</v>
      </c>
      <c r="I20" s="33"/>
    </row>
    <row r="21" customFormat="false" ht="14.25" hidden="false" customHeight="true" outlineLevel="0" collapsed="false">
      <c r="A21" s="109" t="s">
        <v>419</v>
      </c>
      <c r="B21" s="109"/>
      <c r="C21" s="110"/>
      <c r="D21" s="111"/>
      <c r="E21" s="112"/>
      <c r="F21" s="112"/>
      <c r="G21" s="112"/>
      <c r="H21" s="113"/>
      <c r="I21" s="33"/>
    </row>
    <row r="22" customFormat="false" ht="23.25" hidden="false" customHeight="true" outlineLevel="0" collapsed="false">
      <c r="A22" s="109" t="s">
        <v>438</v>
      </c>
      <c r="B22" s="109"/>
      <c r="C22" s="114" t="s">
        <v>439</v>
      </c>
      <c r="D22" s="58" t="s">
        <v>17</v>
      </c>
      <c r="E22" s="115" t="s">
        <v>17</v>
      </c>
      <c r="F22" s="116" t="n">
        <v>-43707.42482</v>
      </c>
      <c r="G22" s="116" t="n">
        <v>-43707.42482</v>
      </c>
      <c r="H22" s="117" t="s">
        <v>17</v>
      </c>
      <c r="I22" s="33"/>
    </row>
    <row r="23" customFormat="false" ht="31.5" hidden="false" customHeight="true" outlineLevel="0" collapsed="false">
      <c r="A23" s="109" t="s">
        <v>440</v>
      </c>
      <c r="B23" s="109"/>
      <c r="C23" s="114" t="s">
        <v>441</v>
      </c>
      <c r="D23" s="58" t="s">
        <v>17</v>
      </c>
      <c r="E23" s="115" t="s">
        <v>17</v>
      </c>
      <c r="F23" s="116" t="n">
        <v>43883.29592</v>
      </c>
      <c r="G23" s="116" t="n">
        <v>43883.29592</v>
      </c>
      <c r="H23" s="117" t="s">
        <v>17</v>
      </c>
      <c r="I23" s="33"/>
    </row>
    <row r="24" customFormat="false" ht="22.5" hidden="false" customHeight="true" outlineLevel="0" collapsed="false">
      <c r="A24" s="100" t="s">
        <v>442</v>
      </c>
      <c r="B24" s="100"/>
      <c r="C24" s="105" t="s">
        <v>443</v>
      </c>
      <c r="D24" s="106" t="s">
        <v>17</v>
      </c>
      <c r="E24" s="107" t="s">
        <v>17</v>
      </c>
      <c r="F24" s="107" t="s">
        <v>17</v>
      </c>
      <c r="G24" s="48" t="s">
        <v>18</v>
      </c>
      <c r="H24" s="108" t="s">
        <v>17</v>
      </c>
      <c r="I24" s="33"/>
    </row>
    <row r="25" customFormat="false" ht="12" hidden="false" customHeight="true" outlineLevel="0" collapsed="false">
      <c r="A25" s="109" t="s">
        <v>444</v>
      </c>
      <c r="B25" s="109"/>
      <c r="C25" s="114" t="s">
        <v>445</v>
      </c>
      <c r="D25" s="58" t="s">
        <v>17</v>
      </c>
      <c r="E25" s="115" t="s">
        <v>17</v>
      </c>
      <c r="F25" s="115" t="s">
        <v>17</v>
      </c>
      <c r="G25" s="116" t="s">
        <v>18</v>
      </c>
      <c r="H25" s="117" t="s">
        <v>17</v>
      </c>
      <c r="I25" s="33"/>
    </row>
    <row r="26" customFormat="false" ht="14.25" hidden="false" customHeight="true" outlineLevel="0" collapsed="false">
      <c r="A26" s="109" t="s">
        <v>446</v>
      </c>
      <c r="B26" s="109"/>
      <c r="C26" s="101" t="s">
        <v>447</v>
      </c>
      <c r="D26" s="102" t="s">
        <v>17</v>
      </c>
      <c r="E26" s="118" t="s">
        <v>17</v>
      </c>
      <c r="F26" s="118" t="s">
        <v>17</v>
      </c>
      <c r="G26" s="119" t="s">
        <v>18</v>
      </c>
      <c r="H26" s="120" t="s">
        <v>17</v>
      </c>
      <c r="I26" s="33"/>
    </row>
    <row r="27" customFormat="false" ht="9" hidden="false" customHeight="true" outlineLevel="0" collapsed="false">
      <c r="A27" s="121"/>
      <c r="B27" s="122"/>
      <c r="C27" s="123"/>
      <c r="D27" s="123"/>
      <c r="E27" s="123"/>
      <c r="F27" s="123"/>
      <c r="G27" s="123"/>
      <c r="H27" s="123"/>
      <c r="I27" s="33"/>
    </row>
    <row r="28" customFormat="false" ht="13.8" hidden="false" customHeight="false" outlineLevel="0" collapsed="false">
      <c r="A28" s="124"/>
      <c r="B28" s="125"/>
      <c r="C28" s="126"/>
      <c r="D28" s="127"/>
      <c r="E28" s="127"/>
      <c r="F28" s="128"/>
      <c r="G28" s="129"/>
      <c r="H28" s="127"/>
      <c r="I28" s="130"/>
    </row>
    <row r="29" customFormat="false" ht="12.75" hidden="false" customHeight="true" outlineLevel="0" collapsed="false">
      <c r="A29" s="131"/>
      <c r="B29" s="132"/>
      <c r="C29" s="36"/>
      <c r="D29" s="133"/>
      <c r="E29" s="133"/>
      <c r="F29" s="128"/>
      <c r="G29" s="132"/>
      <c r="H29" s="132"/>
      <c r="I29" s="130"/>
    </row>
    <row r="30" customFormat="false" ht="12" hidden="false" customHeight="true" outlineLevel="0" collapsed="false">
      <c r="A30" s="134"/>
      <c r="B30" s="134"/>
      <c r="C30" s="135"/>
      <c r="D30" s="136"/>
      <c r="E30" s="136"/>
      <c r="F30" s="135"/>
      <c r="G30" s="136"/>
      <c r="H30" s="136"/>
      <c r="I30" s="130"/>
    </row>
    <row r="31" customFormat="false" ht="12" hidden="false" customHeight="true" outlineLevel="0" collapsed="false">
      <c r="A31" s="137"/>
      <c r="B31" s="138"/>
      <c r="C31" s="139"/>
      <c r="D31" s="139"/>
      <c r="E31" s="138"/>
      <c r="F31" s="136"/>
      <c r="G31" s="136"/>
      <c r="H31" s="136"/>
      <c r="I31" s="130"/>
    </row>
    <row r="32" customFormat="false" ht="60" hidden="false" customHeight="true" outlineLevel="0" collapsed="false">
      <c r="A32" s="140"/>
      <c r="B32" s="141"/>
      <c r="C32" s="33"/>
      <c r="D32" s="142"/>
      <c r="E32" s="142"/>
      <c r="F32" s="136"/>
      <c r="G32" s="136"/>
      <c r="H32" s="136"/>
      <c r="I32" s="130"/>
    </row>
    <row r="33" customFormat="false" ht="12" hidden="false" customHeight="true" outlineLevel="0" collapsed="false">
      <c r="A33" s="143"/>
      <c r="B33" s="144"/>
      <c r="C33" s="33"/>
      <c r="D33" s="145"/>
      <c r="E33" s="145"/>
      <c r="F33" s="33"/>
      <c r="G33" s="136"/>
      <c r="H33" s="136"/>
      <c r="I33" s="130"/>
    </row>
    <row r="34" customFormat="false" ht="12" hidden="false" customHeight="true" outlineLevel="0" collapsed="false">
      <c r="A34" s="146"/>
      <c r="B34" s="134"/>
      <c r="C34" s="135"/>
      <c r="D34" s="136"/>
      <c r="E34" s="136"/>
      <c r="F34" s="135"/>
      <c r="G34" s="136"/>
      <c r="H34" s="136"/>
      <c r="I34" s="130"/>
    </row>
    <row r="35" customFormat="false" ht="13.8" hidden="true" customHeight="false" outlineLevel="0" collapsed="false">
      <c r="A35" s="124"/>
      <c r="B35" s="141"/>
      <c r="C35" s="33"/>
      <c r="D35" s="147"/>
      <c r="E35" s="147"/>
      <c r="F35" s="136"/>
      <c r="G35" s="136"/>
      <c r="H35" s="136"/>
      <c r="I35" s="130"/>
    </row>
    <row r="36" customFormat="false" ht="13.8" hidden="true" customHeight="false" outlineLevel="0" collapsed="false">
      <c r="A36" s="143"/>
      <c r="B36" s="144"/>
      <c r="C36" s="33"/>
      <c r="D36" s="145"/>
      <c r="E36" s="145"/>
      <c r="F36" s="136"/>
      <c r="G36" s="136"/>
      <c r="H36" s="136"/>
      <c r="I36" s="130"/>
    </row>
    <row r="37" customFormat="false" ht="9.75" hidden="false" customHeight="true" outlineLevel="0" collapsed="false">
      <c r="A37" s="135"/>
      <c r="B37" s="135"/>
      <c r="C37" s="136"/>
      <c r="D37" s="136"/>
      <c r="E37" s="136"/>
      <c r="F37" s="136"/>
      <c r="G37" s="136"/>
      <c r="H37" s="136"/>
      <c r="I37" s="130"/>
    </row>
    <row r="38" customFormat="false" ht="15" hidden="false" customHeight="true" outlineLevel="0" collapsed="false">
      <c r="A38" s="135"/>
      <c r="B38" s="135"/>
      <c r="C38" s="148"/>
      <c r="D38" s="148"/>
      <c r="E38" s="136"/>
      <c r="F38" s="136"/>
      <c r="G38" s="136"/>
      <c r="H38" s="136"/>
      <c r="I38" s="130"/>
    </row>
    <row r="39" customFormat="false" ht="13.5" hidden="false" customHeight="true" outlineLevel="0" collapsed="false">
      <c r="A39" s="135"/>
      <c r="B39" s="135"/>
      <c r="C39" s="135"/>
      <c r="D39" s="136"/>
      <c r="E39" s="149"/>
      <c r="F39" s="136"/>
      <c r="G39" s="136"/>
      <c r="H39" s="136"/>
      <c r="I39" s="130"/>
    </row>
    <row r="40" customFormat="false" ht="13.8" hidden="true" customHeight="false" outlineLevel="0" collapsed="false">
      <c r="A40" s="150"/>
      <c r="B40" s="150"/>
      <c r="C40" s="150"/>
      <c r="D40" s="151"/>
      <c r="E40" s="152"/>
      <c r="F40" s="152"/>
      <c r="G40" s="152"/>
      <c r="H40" s="152"/>
      <c r="I40" s="130"/>
    </row>
    <row r="41" customFormat="false" ht="13.8" hidden="true" customHeight="false" outlineLevel="0" collapsed="false">
      <c r="A41" s="153"/>
      <c r="B41" s="153"/>
      <c r="C41" s="153"/>
      <c r="D41" s="153"/>
      <c r="E41" s="130"/>
      <c r="F41" s="152"/>
      <c r="G41" s="152"/>
      <c r="H41" s="152"/>
      <c r="I41" s="130"/>
    </row>
    <row r="42" customFormat="false" ht="13.8" hidden="true" customHeight="false" outlineLevel="0" collapsed="false">
      <c r="A42" s="154"/>
      <c r="B42" s="154"/>
      <c r="C42" s="154"/>
      <c r="D42" s="152"/>
      <c r="E42" s="152"/>
      <c r="F42" s="152"/>
      <c r="G42" s="152"/>
      <c r="H42" s="152"/>
      <c r="I42" s="130"/>
    </row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41">
    <mergeCell ref="E1:H1"/>
    <mergeCell ref="A2:F2"/>
    <mergeCell ref="A3:B5"/>
    <mergeCell ref="C3:C5"/>
    <mergeCell ref="D3:D5"/>
    <mergeCell ref="E3:E5"/>
    <mergeCell ref="F3:G3"/>
    <mergeCell ref="H3:H5"/>
    <mergeCell ref="F4:F5"/>
    <mergeCell ref="G4:G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D28:E28"/>
    <mergeCell ref="D29:E29"/>
    <mergeCell ref="D32:E32"/>
    <mergeCell ref="D33:E33"/>
    <mergeCell ref="D35:E35"/>
    <mergeCell ref="D36:E36"/>
    <mergeCell ref="C38:D38"/>
    <mergeCell ref="A40:C40"/>
    <mergeCell ref="A41:D41"/>
    <mergeCell ref="A42:C42"/>
  </mergeCells>
  <printOptions headings="false" gridLines="false" gridLinesSet="true" horizontalCentered="false" verticalCentered="false"/>
  <pageMargins left="0.39375" right="0.39375" top="0.39375" bottom="0.315277777777778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23</TotalTime>
  <Application>LibreOffice/6.4.3.2$Windows_x86 LibreOffice_project/747b5d0ebf89f41c860ec2a39efd7cb15b54f2d8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2022-08-04T13:37:14Z</dcterms:created>
  <dc:creator>NT AUTHORITY\SYSTEM</dc:creator>
  <dc:description/>
  <dc:language>ru-RU</dc:language>
  <cp:lastModifiedBy/>
  <cp:lastPrinted>2022-08-04T17:09:13Z</cp:lastPrinted>
  <dcterms:modified xsi:type="dcterms:W3CDTF">2022-08-05T10:29:48Z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??? ???????">
    <vt:lpwstr>MSSQL</vt:lpwstr>
  </property>
  <property fmtid="{D5CDD505-2E9C-101B-9397-08002B2CF9AE}" pid="3" name="????">
    <vt:lpwstr>svod</vt:lpwstr>
  </property>
  <property fmtid="{D5CDD505-2E9C-101B-9397-08002B2CF9AE}" pid="4" name="??????">
    <vt:lpwstr>192.168.4.47\svod</vt:lpwstr>
  </property>
  <property fmtid="{D5CDD505-2E9C-101B-9397-08002B2CF9AE}" pid="5" name="?????? ????">
    <vt:lpwstr>20.2.0.41754049</vt:lpwstr>
  </property>
  <property fmtid="{D5CDD505-2E9C-101B-9397-08002B2CF9AE}" pid="6" name="?????? ???????">
    <vt:lpwstr>19.2.5.33948</vt:lpwstr>
  </property>
  <property fmtid="{D5CDD505-2E9C-101B-9397-08002B2CF9AE}" pid="7" name="???????? ??????">
    <vt:lpwstr>SV_0503127M_20220301_37.xlsx</vt:lpwstr>
  </property>
  <property fmtid="{D5CDD505-2E9C-101B-9397-08002B2CF9AE}" pid="8" name="???????? ?????????">
    <vt:lpwstr>SV_0503127M_20220301_37.xlsx</vt:lpwstr>
  </property>
  <property fmtid="{D5CDD505-2E9C-101B-9397-08002B2CF9AE}" pid="9" name="????????? ????">
    <vt:lpwstr>не используется</vt:lpwstr>
  </property>
  <property fmtid="{D5CDD505-2E9C-101B-9397-08002B2CF9AE}" pid="10" name="????????????">
    <vt:lpwstr>f09020016</vt:lpwstr>
  </property>
</Properties>
</file>