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<sst xmlns="http://schemas.openxmlformats.org/spreadsheetml/2006/main" count="1102" uniqueCount="477">
  <si>
    <r>
      <rPr>
        <sz val="8"/>
        <rFont val="Times New Roman"/>
        <family val="1"/>
        <charset val="1"/>
      </rPr>
      <t xml:space="preserve">Приложение 1 к Постановлению Администрации Торбеевского городского поселения Торбеевского муниципального района Республики Мордовия:  </t>
    </r>
    <r>
      <rPr>
        <sz val="8"/>
        <color rgb="FF000000"/>
        <rFont val="Times New Roman"/>
        <family val="1"/>
        <charset val="1"/>
      </rPr>
      <t xml:space="preserve">«Об исполнении бюджета Торбеевского городского поселения Торбеевского муниципального района Республики Мордовия
</t>
    </r>
    <r>
      <rPr>
        <sz val="8"/>
        <rFont val="Times New Roman"/>
        <family val="1"/>
        <charset val="1"/>
      </rPr>
      <t xml:space="preserve">За 9 месяцев 2022 года»  №____от __________________2022г.  </t>
    </r>
  </si>
  <si>
    <t xml:space="preserve">Доходы бюджета</t>
  </si>
  <si>
    <t xml:space="preserve"> Наименование показателя</t>
  </si>
  <si>
    <t xml:space="preserve">Код строки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</si>
  <si>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</si>
  <si>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</si>
  <si>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</si>
  <si>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</si>
  <si>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% исполнения</t>
  </si>
  <si>
    <t xml:space="preserve">через финансовые органы</t>
  </si>
  <si>
    <t xml:space="preserve">итого</t>
  </si>
  <si>
    <t xml:space="preserve">4</t>
  </si>
  <si>
    <t xml:space="preserve">5</t>
  </si>
  <si>
    <t xml:space="preserve">6</t>
  </si>
  <si>
    <t xml:space="preserve">7</t>
  </si>
  <si>
    <t xml:space="preserve">Доходы бюджета - всего  </t>
  </si>
  <si>
    <t xml:space="preserve">010</t>
  </si>
  <si>
    <t xml:space="preserve">х</t>
  </si>
  <si>
    <t xml:space="preserve">-</t>
  </si>
  <si>
    <t xml:space="preserve">в том числе:</t>
  </si>
  <si>
    <t xml:space="preserve">НАЛОГОВЫЕ И НЕНАЛОГОВЫЕ ДОХОДЫ</t>
  </si>
  <si>
    <t xml:space="preserve">10010000000000000000</t>
  </si>
  <si>
    <t xml:space="preserve">НАЛОГИ НА ТОВАРЫ (РАБОТЫ, УСЛУГИ), РЕАЛИЗУЕМЫЕ НА ТЕРРИТОРИИ РОССИЙСКОЙ ФЕДЕРАЦИИ</t>
  </si>
  <si>
    <t xml:space="preserve">10010300000000000000</t>
  </si>
  <si>
    <t xml:space="preserve">Акцизы по подакцизным товарам (продукции), производимым на территории Российской Федерации</t>
  </si>
  <si>
    <t xml:space="preserve">10010302000010000110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</si>
  <si>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</si>
  <si>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10010302230010000110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</si>
  <si>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</si>
  <si>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10010302231010000110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</si>
  <si>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</si>
  <si>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10010302240010000110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</si>
  <si>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</si>
  <si>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10010302241010000110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</si>
  <si>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</si>
  <si>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10010302250010000110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</si>
  <si>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</si>
  <si>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10010302251010000110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</si>
  <si>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</si>
  <si>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10010302260010000110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</si>
  <si>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</si>
  <si>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10010302261010000110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</si>
  <si>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</si>
  <si>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</si>
  <si>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</si>
  <si>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</si>
  <si>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</si>
  <si>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</si>
  <si>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</si>
  <si>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</si>
  <si>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</si>
  <si>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</si>
  <si>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</si>
  <si>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</si>
  <si>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</si>
  <si>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</si>
  <si>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 xml:space="preserve">18210102010014000110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</si>
  <si>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</si>
  <si>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</si>
  <si>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</si>
  <si>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</si>
  <si>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</si>
  <si>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 xml:space="preserve">18210102020012100110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</si>
  <si>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</si>
  <si>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</si>
  <si>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</si>
  <si>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</si>
  <si>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</si>
  <si>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 xml:space="preserve">18210102030012100110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</si>
  <si>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</si>
  <si>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18210102030013000110</t>
  </si>
  <si>
    <t xml:space="preserve"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</si>
  <si>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18210102080010000110</t>
  </si>
  <si>
    <t xml:space="preserve">18210102080011000110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</si>
  <si>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</si>
  <si>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</si>
  <si>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</si>
  <si>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</si>
  <si>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</si>
  <si>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</si>
  <si>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</si>
  <si>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Единый сельскохозяйственный налог (пени по соответствующему платежу)</t>
  </si>
  <si>
    <t xml:space="preserve">18210503010012100110</t>
  </si>
  <si>
    <t xml:space="preserve"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</si>
  <si>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 xml:space="preserve">18210503010013000110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</si>
  <si>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</si>
  <si>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</si>
  <si>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</si>
  <si>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</si>
  <si>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</si>
  <si>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18210601030130000110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</si>
  <si>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</si>
  <si>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18210601030131000110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</si>
  <si>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</si>
  <si>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 xml:space="preserve">18210601030132100110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</si>
  <si>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</si>
  <si>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</si>
  <si>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</si>
  <si>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</si>
  <si>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городских поселений</t>
  </si>
  <si>
    <t xml:space="preserve"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</si>
  <si>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</si>
  <si>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</si>
  <si>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</si>
  <si>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 xml:space="preserve">18210606033132100110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</si>
  <si>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</si>
  <si>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</si>
  <si>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городских поселений</t>
  </si>
  <si>
    <t xml:space="preserve"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</si>
  <si>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</si>
  <si>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</si>
  <si>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</si>
  <si>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 xml:space="preserve">18210606043132100110</t>
  </si>
  <si>
    <t xml:space="preserve">90010000000000000000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</si>
  <si>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</si>
  <si>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90011100000000000000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</si>
  <si>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</si>
  <si>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90011105000000000120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</si>
  <si>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</si>
  <si>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90011105010000000120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</si>
  <si>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</si>
  <si>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90011105013130000120</t>
  </si>
  <si>
    <t xml:space="preserve">90910000000000000000</t>
  </si>
  <si>
    <t xml:space="preserve">90911100000000000000</t>
  </si>
  <si>
    <t xml:space="preserve">90911105000000000120</t>
  </si>
  <si>
    <t xml:space="preserve">90911105010000000120</t>
  </si>
  <si>
    <t xml:space="preserve">90911105013130000120</t>
  </si>
  <si>
    <t xml:space="preserve">Доходы от сдачи в аренду имущества, составляющего государственную (муниципальную) казну (за исключением земельных участков)</t>
  </si>
  <si>
    <t xml:space="preserve">90911105070000000120</t>
  </si>
  <si>
    <t xml:space="preserve">Доходы от сдачи в аренду имущества, составляющего казну городских поселений (за исключением земельных участков)</t>
  </si>
  <si>
    <t xml:space="preserve">90911105075130000120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</si>
  <si>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</si>
  <si>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</si>
  <si>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</si>
  <si>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90911109040000000120</t>
  </si>
  <si>
    <t xml:space="preserve"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</si>
  <si>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90911109045130000120</t>
  </si>
  <si>
    <t xml:space="preserve">ДОХОДЫ ОТ ПРОДАЖИ МАТЕРИАЛЬНЫХ И НЕМАТЕРИАЛЬНЫХ АКТИВОВ</t>
  </si>
  <si>
    <t xml:space="preserve">90911400000000000000</t>
  </si>
  <si>
    <t xml:space="preserve"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</si>
  <si>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90911402000000000000</t>
  </si>
  <si>
    <t xml:space="preserve"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</si>
  <si>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90911402050130000410</t>
  </si>
  <si>
    <t xml:space="preserve"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</si>
  <si>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90911402053130000410</t>
  </si>
  <si>
    <t xml:space="preserve">Доходы от продажи земельных участков, находящихся в государственной и муниципальной собственности</t>
  </si>
  <si>
    <t xml:space="preserve">90911406000000000430</t>
  </si>
  <si>
    <t xml:space="preserve">Доходы от продажи земельных участков, государственная собственность на которые не разграничена</t>
  </si>
  <si>
    <t xml:space="preserve">90911406010000000430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</si>
  <si>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</si>
  <si>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90911406013130000430</t>
  </si>
  <si>
    <t xml:space="preserve">ПРОЧИЕ НЕНАЛОГОВЫЕ ДОХОДЫ</t>
  </si>
  <si>
    <t xml:space="preserve">90911700000000000000</t>
  </si>
  <si>
    <t xml:space="preserve">Прочие неналоговые доходы</t>
  </si>
  <si>
    <t xml:space="preserve">90911705000000000180</t>
  </si>
  <si>
    <t xml:space="preserve">Прочие неналоговые доходы бюджетов городских поселений</t>
  </si>
  <si>
    <t xml:space="preserve">90911705050130000180</t>
  </si>
  <si>
    <t xml:space="preserve">БЕЗВОЗМЕЗДНЫЕ ПОСТУПЛЕНИЯ</t>
  </si>
  <si>
    <t xml:space="preserve">90920000000000000000</t>
  </si>
  <si>
    <t xml:space="preserve">БЕЗВОЗМЕЗДНЫЕ ПОСТУПЛЕНИЯ ОТ ДРУГИХ БЮДЖЕТОВ БЮДЖЕТНОЙ СИСТЕМЫ РОССИЙСКОЙ ФЕДЕРАЦИИ</t>
  </si>
  <si>
    <t xml:space="preserve">90920200000000000000</t>
  </si>
  <si>
    <t xml:space="preserve">Субсидии бюджетам бюджетной системы Российской Федерации (межбюджетные субсидии)</t>
  </si>
  <si>
    <t xml:space="preserve">90920220000000000150</t>
  </si>
  <si>
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</si>
  <si>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90920220299000000150</t>
  </si>
  <si>
    <t xml:space="preserve"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</si>
  <si>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90920220299130000150</t>
  </si>
  <si>
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</si>
  <si>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90920220302000000150</t>
  </si>
  <si>
    <t xml:space="preserve"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</si>
  <si>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90920220302130000150</t>
  </si>
  <si>
    <t xml:space="preserve">Субсидии бюджетам на реализацию программ формирования современной городской среды</t>
  </si>
  <si>
    <t xml:space="preserve">90920225555000000150</t>
  </si>
  <si>
    <t xml:space="preserve">Субсидии бюджетам городских поселений на реализацию программ формирования современной городской среды</t>
  </si>
  <si>
    <t xml:space="preserve">90920225555130000150</t>
  </si>
  <si>
    <t xml:space="preserve">Субсидии бюджетам на обеспечение комплексного развития сельских территорий</t>
  </si>
  <si>
    <t xml:space="preserve">90920225576000000150</t>
  </si>
  <si>
    <t xml:space="preserve">Субсидии бюджетам городских поселений на обеспечение комплексного развития сельских территорий</t>
  </si>
  <si>
    <t xml:space="preserve">90920225576130000150</t>
  </si>
  <si>
    <t xml:space="preserve">Прочие субсидии</t>
  </si>
  <si>
    <t xml:space="preserve">90920229999000000150</t>
  </si>
  <si>
    <t xml:space="preserve">Прочие субсидии бюджетам городских поселений</t>
  </si>
  <si>
    <t xml:space="preserve">90920229999130000150</t>
  </si>
  <si>
    <t xml:space="preserve">Субвенции бюджетам бюджетной системы Российской Федерации</t>
  </si>
  <si>
    <t xml:space="preserve">90920230000000000150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</si>
  <si>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</si>
  <si>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90920230024000000150</t>
  </si>
  <si>
    <t xml:space="preserve">Субвенции бюджетам городских поселений на выполнение передаваемых полномочий субъектов Российской Федерации</t>
  </si>
  <si>
    <t xml:space="preserve">90920230024130000150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</si>
  <si>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</si>
  <si>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90920235118000000150</t>
  </si>
  <si>
    <t xml:space="preserve"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</si>
  <si>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90920235118130000150</t>
  </si>
  <si>
    <t xml:space="preserve">Иные межбюджетные трансферты</t>
  </si>
  <si>
    <t xml:space="preserve">90920240000000000150</t>
  </si>
  <si>
    <t xml:space="preserve">Прочие межбюджетные трансферты, передаваемые бюджетам</t>
  </si>
  <si>
    <t xml:space="preserve">90920249999000000150</t>
  </si>
  <si>
    <t xml:space="preserve">Прочие межбюджетные трансферты, передаваемые бюджетам городских поселений</t>
  </si>
  <si>
    <t xml:space="preserve">90920249999130000150</t>
  </si>
  <si>
    <r>
      <rPr>
        <sz val="8"/>
        <rFont val="Times New Roman"/>
        <family val="1"/>
        <charset val="1"/>
      </rPr>
      <t xml:space="preserve">Приложение 2 к Постановлению Администрации Торбеевского городского поселения Торбеевского муниципального района Республики Мордовия:  </t>
    </r>
    <r>
      <rPr>
        <sz val="8"/>
        <color rgb="FF000000"/>
        <rFont val="Times New Roman"/>
        <family val="1"/>
        <charset val="1"/>
      </rPr>
      <t xml:space="preserve">«Об исполнении бюджета Торбеевского городского поселения Торбеевского муниципального района Республики Мордовия
</t>
    </r>
    <r>
      <rPr>
        <sz val="8"/>
        <rFont val="Times New Roman"/>
        <family val="1"/>
        <charset val="1"/>
      </rPr>
      <t xml:space="preserve">За 9 месяцев 2022 года»  №____от __________________2022г.  </t>
    </r>
  </si>
  <si>
    <t xml:space="preserve">                          Расходы бюджета</t>
  </si>
  <si>
    <t xml:space="preserve">Код расхода по бюджетной классификации</t>
  </si>
  <si>
    <r>
      <rPr>
        <sz val="8"/>
        <color rgb="FF000000"/>
        <rFont val="Arial Cyr"/>
        <family val="0"/>
        <charset val="1"/>
      </rPr>
      <t xml:space="preserve">Утвержденные бюджетные назначения/</t>
    </r>
    <r>
      <rPr>
        <sz val="8"/>
        <color rgb="FF000000"/>
        <rFont val="Arial Cyr"/>
        <family val="0"/>
        <charset val="204"/>
      </rPr>
      <t xml:space="preserve">Лимиты бюджетных обязательств</t>
    </r>
  </si>
  <si>
    <t xml:space="preserve">Неисполненные  назначения</t>
  </si>
  <si>
    <t xml:space="preserve">по ассигнованиям</t>
  </si>
  <si>
    <t xml:space="preserve">по лимитам бюджетных обязательств</t>
  </si>
  <si>
    <t xml:space="preserve">8</t>
  </si>
  <si>
    <t xml:space="preserve">9</t>
  </si>
  <si>
    <t xml:space="preserve">Расходы бюджета - всего </t>
  </si>
  <si>
    <t xml:space="preserve">x</t>
  </si>
  <si>
    <t xml:space="preserve">Расходы на выплату по оплате труда Главы местной администрации</t>
  </si>
  <si>
    <t xml:space="preserve">200</t>
  </si>
  <si>
    <t xml:space="preserve">90901046510041140000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</si>
  <si>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</si>
  <si>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90901046510041140100</t>
  </si>
  <si>
    <t xml:space="preserve">Расходы на выплаты персоналу государственных (муниципальных) органов</t>
  </si>
  <si>
    <t xml:space="preserve">90901046510041140120</t>
  </si>
  <si>
    <t xml:space="preserve">Фонд оплаты труда государственных (муниципальных) органов</t>
  </si>
  <si>
    <t xml:space="preserve">90901046510041140121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</si>
  <si>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</si>
  <si>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90901046510041140129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</si>
  <si>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</si>
  <si>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90901046520041110000</t>
  </si>
  <si>
    <t xml:space="preserve">90901046520041110100</t>
  </si>
  <si>
    <t xml:space="preserve">90901046520041110120</t>
  </si>
  <si>
    <t xml:space="preserve">90901046520041110121</t>
  </si>
  <si>
    <t xml:space="preserve">90901046520041110129</t>
  </si>
  <si>
    <t xml:space="preserve">Расходы на обеспечение функций органов местного самоуправления Республики Мордовия</t>
  </si>
  <si>
    <t xml:space="preserve">90901046520041120000</t>
  </si>
  <si>
    <t xml:space="preserve">90901046520041120100</t>
  </si>
  <si>
    <t xml:space="preserve">90901046520041120120</t>
  </si>
  <si>
    <t xml:space="preserve">Иные выплаты персоналу государственных (муниципальных) органов, за исключением фонда оплаты труда</t>
  </si>
  <si>
    <t xml:space="preserve">90901046520041120122</t>
  </si>
  <si>
    <t xml:space="preserve">Иные выплаты государственных (муниципальных) органов привлекаемым лицам</t>
  </si>
  <si>
    <t xml:space="preserve">90901046520041120123</t>
  </si>
  <si>
    <t xml:space="preserve">90901046520041120129</t>
  </si>
  <si>
    <t xml:space="preserve">Закупка товаров, работ и услуг для обеспечения государственных (муниципальных) нужд</t>
  </si>
  <si>
    <t xml:space="preserve">90901046520041120200</t>
  </si>
  <si>
    <t xml:space="preserve">Иные закупки товаров, работ и услуг для обеспечения государственных (муниципальных) нужд</t>
  </si>
  <si>
    <t xml:space="preserve">90901046520041120240</t>
  </si>
  <si>
    <t xml:space="preserve">Прочая закупка товаров, работ и услуг</t>
  </si>
  <si>
    <t xml:space="preserve">90901046520041120244</t>
  </si>
  <si>
    <t xml:space="preserve">Закупка энергетических ресурсов</t>
  </si>
  <si>
    <t xml:space="preserve">90901046520041120247</t>
  </si>
  <si>
    <t xml:space="preserve">Иные бюджетные ассигнования</t>
  </si>
  <si>
    <t xml:space="preserve">90901046520041120800</t>
  </si>
  <si>
    <t xml:space="preserve">Уплата налогов, сборов и иных платежей</t>
  </si>
  <si>
    <t xml:space="preserve">90901046520041120850</t>
  </si>
  <si>
    <t xml:space="preserve">Уплата налога на имущество организаций и земельного налога</t>
  </si>
  <si>
    <t xml:space="preserve">90901046520041120851</t>
  </si>
  <si>
    <t xml:space="preserve">Уплата прочих налогов, сборов</t>
  </si>
  <si>
    <t xml:space="preserve">90901046520041120852</t>
  </si>
  <si>
    <t xml:space="preserve">Уплата иных платежей</t>
  </si>
  <si>
    <t xml:space="preserve">90901046520041120853</t>
  </si>
  <si>
    <t xml:space="preserve"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</si>
  <si>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90901048910077150000</t>
  </si>
  <si>
    <t xml:space="preserve">90901048910077150200</t>
  </si>
  <si>
    <t xml:space="preserve">90901048910077150240</t>
  </si>
  <si>
    <t xml:space="preserve">90901048910077150244</t>
  </si>
  <si>
    <t xml:space="preserve">Резервные фонды</t>
  </si>
  <si>
    <t xml:space="preserve">90901118910041180000</t>
  </si>
  <si>
    <t xml:space="preserve">90901118910041180800</t>
  </si>
  <si>
    <t xml:space="preserve">Резервные средства</t>
  </si>
  <si>
    <t xml:space="preserve">90901118910041180870</t>
  </si>
  <si>
    <t xml:space="preserve">Мероприятия в сфере муниципального управления</t>
  </si>
  <si>
    <t xml:space="preserve">90901138910041210000</t>
  </si>
  <si>
    <t xml:space="preserve">90901138910041210200</t>
  </si>
  <si>
    <t xml:space="preserve">90901138910041210240</t>
  </si>
  <si>
    <t xml:space="preserve">90901138910041210244</t>
  </si>
  <si>
    <t xml:space="preserve">Исполнение судебных актов, предусматривающих обращение взыскания на средства местного бюджета Республики Мордовия</t>
  </si>
  <si>
    <t xml:space="preserve">90901138910041220000</t>
  </si>
  <si>
    <t xml:space="preserve">90901138910041220800</t>
  </si>
  <si>
    <t xml:space="preserve">Исполнение судебных актов</t>
  </si>
  <si>
    <t xml:space="preserve">90901138910041220830</t>
  </si>
  <si>
    <t xml:space="preserve">Исполнение судебных актов Российской Федерации и мировых соглашений по возмещению причиненного вреда</t>
  </si>
  <si>
    <t xml:space="preserve">90901138910041220831</t>
  </si>
  <si>
    <t xml:space="preserve">Осуществление первичного воинского учета на территориях, где отсутствуют военные комиссариаты.</t>
  </si>
  <si>
    <t xml:space="preserve">90902038910051180000</t>
  </si>
  <si>
    <t xml:space="preserve">90902038910051180100</t>
  </si>
  <si>
    <t xml:space="preserve">90902038910051180120</t>
  </si>
  <si>
    <t xml:space="preserve">90902038910051180121</t>
  </si>
  <si>
    <t xml:space="preserve">90902038910051180122</t>
  </si>
  <si>
    <t xml:space="preserve">90902038910051180129</t>
  </si>
  <si>
    <t xml:space="preserve">90902038910051180200</t>
  </si>
  <si>
    <t xml:space="preserve">90902038910051180240</t>
  </si>
  <si>
    <t xml:space="preserve">90902038910051180244</t>
  </si>
  <si>
    <t xml:space="preserve">90903108910042130000</t>
  </si>
  <si>
    <t xml:space="preserve">90903108910042130200</t>
  </si>
  <si>
    <t xml:space="preserve">90903108910042130240</t>
  </si>
  <si>
    <t xml:space="preserve">90903108910042130244</t>
  </si>
  <si>
    <t xml:space="preserve">Иные межбюджетные трансферты для выполнения работ по бесхозному гидротехническому сооружению по пропуску весеннего паводка</t>
  </si>
  <si>
    <t xml:space="preserve">90903108910080190000</t>
  </si>
  <si>
    <t xml:space="preserve">90903108910080190200</t>
  </si>
  <si>
    <t xml:space="preserve">90903108910080190240</t>
  </si>
  <si>
    <t xml:space="preserve">90903108910080190244</t>
  </si>
  <si>
    <t xml:space="preserve">Проектно-изыскательские работы</t>
  </si>
  <si>
    <t xml:space="preserve">9090409270F142570000</t>
  </si>
  <si>
    <t xml:space="preserve">Капитальные вложения в объекты государственной (муниципальной) собственности</t>
  </si>
  <si>
    <t xml:space="preserve">9090409270F142570400</t>
  </si>
  <si>
    <t xml:space="preserve">Бюджетные инвестиции</t>
  </si>
  <si>
    <t xml:space="preserve">9090409270F142570410</t>
  </si>
  <si>
    <t xml:space="preserve">Бюджетные инвестиции в объекты капитального строительства государственной (муниципальной) собственности</t>
  </si>
  <si>
    <t xml:space="preserve">9090409270F142570414</t>
  </si>
  <si>
    <t xml:space="preserve">Капитальны ремонт,ремонт и содержание автомобильных дорог общего пользования местного значения и искусственных сооружений на них за счет средств местного бюджета</t>
  </si>
  <si>
    <t xml:space="preserve">90904098910042340000</t>
  </si>
  <si>
    <t xml:space="preserve">90904098910042340200</t>
  </si>
  <si>
    <t xml:space="preserve">90904098910042340240</t>
  </si>
  <si>
    <t xml:space="preserve">Закупка товаров, работ, услуг в целях капитального ремонта государственного (муниципального) имущества</t>
  </si>
  <si>
    <t xml:space="preserve">90904098910042340243</t>
  </si>
  <si>
    <t xml:space="preserve">90904098910042340244</t>
  </si>
  <si>
    <t xml:space="preserve">Содержание автомобильных дорог общего пользования местного значения и искусственных сооружений к ним.</t>
  </si>
  <si>
    <t xml:space="preserve">90904098910042510000</t>
  </si>
  <si>
    <t xml:space="preserve">90904098910042510200</t>
  </si>
  <si>
    <t xml:space="preserve">90904098910042510240</t>
  </si>
  <si>
    <t xml:space="preserve">90904098910042510244</t>
  </si>
  <si>
    <t xml:space="preserve">Капитальный ремонт и ремонт автомобильных дорог общего пользования местного значения</t>
  </si>
  <si>
    <t xml:space="preserve">90904098910057840000</t>
  </si>
  <si>
    <t xml:space="preserve">90904098910057840200</t>
  </si>
  <si>
    <t xml:space="preserve">90904098910057840240</t>
  </si>
  <si>
    <t xml:space="preserve">90904098910057840244</t>
  </si>
  <si>
    <t xml:space="preserve">Капитальный ремонт и ремонт дворовых территорий многоквартирных домов, проездов к дворовым территориям многоквартирных домов населенных пунктов</t>
  </si>
  <si>
    <t xml:space="preserve">909040989100S6250000</t>
  </si>
  <si>
    <t xml:space="preserve">909040989100S6250200</t>
  </si>
  <si>
    <t xml:space="preserve">909040989100S6250240</t>
  </si>
  <si>
    <t xml:space="preserve">909040989100S6250244</t>
  </si>
  <si>
    <t xml:space="preserve">909040989100S6260000</t>
  </si>
  <si>
    <t xml:space="preserve">909040989100S6260200</t>
  </si>
  <si>
    <t xml:space="preserve">909040989100S6260240</t>
  </si>
  <si>
    <t xml:space="preserve">909040989100S6260244</t>
  </si>
  <si>
    <t xml:space="preserve">Мероприятия по землеустройству и землепользованию</t>
  </si>
  <si>
    <t xml:space="preserve">90904128910042370000</t>
  </si>
  <si>
    <t xml:space="preserve">90904128910042370200</t>
  </si>
  <si>
    <t xml:space="preserve">90904128910042370240</t>
  </si>
  <si>
    <t xml:space="preserve">90904128910042370244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</si>
  <si>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</si>
  <si>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90904128910042370245</t>
  </si>
  <si>
    <t xml:space="preserve"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</si>
  <si>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 xml:space="preserve">9090501041F367483000</t>
  </si>
  <si>
    <t xml:space="preserve">9090501041F367483400</t>
  </si>
  <si>
    <t xml:space="preserve">9090501041F367483410</t>
  </si>
  <si>
    <t xml:space="preserve">Бюджетные инвестиции на приобретение объектов недвижимого имущества в государственную (муниципальную) собственность</t>
  </si>
  <si>
    <t xml:space="preserve">9090501041F367483412</t>
  </si>
  <si>
    <t xml:space="preserve">Мероприятия по переселению граждан из аварийного жилищного фонда</t>
  </si>
  <si>
    <t xml:space="preserve">9090501041F367484000</t>
  </si>
  <si>
    <t xml:space="preserve">9090501041F367484400</t>
  </si>
  <si>
    <t xml:space="preserve">9090501041F367484410</t>
  </si>
  <si>
    <t xml:space="preserve">9090501041F367484412</t>
  </si>
  <si>
    <t xml:space="preserve">Переселение граждан из аварийного жилищного фонда за счет средств местного бюджета</t>
  </si>
  <si>
    <t xml:space="preserve">9090501041F36748S000</t>
  </si>
  <si>
    <t xml:space="preserve">9090501041F36748S400</t>
  </si>
  <si>
    <t xml:space="preserve">9090501041F36748S410</t>
  </si>
  <si>
    <t xml:space="preserve">9090501041F36748S412</t>
  </si>
  <si>
    <t xml:space="preserve">Мероприятия в области жилищно-коммунального хозяйства</t>
  </si>
  <si>
    <t xml:space="preserve">90905018910042020000</t>
  </si>
  <si>
    <t xml:space="preserve">90905018910042020200</t>
  </si>
  <si>
    <t xml:space="preserve">90905018910042020240</t>
  </si>
  <si>
    <t xml:space="preserve">90905018910042020244</t>
  </si>
  <si>
    <t xml:space="preserve">Благоустройство сельских территорий (Взносы на капитальный ремонт МКД)</t>
  </si>
  <si>
    <t xml:space="preserve">90905018910042360000</t>
  </si>
  <si>
    <t xml:space="preserve">90905018910042360200</t>
  </si>
  <si>
    <t xml:space="preserve">90905018910042360240</t>
  </si>
  <si>
    <t xml:space="preserve">90905018910042360244</t>
  </si>
  <si>
    <t xml:space="preserve">Субсидии на текущий капитальный ремонт объектов тепло-водоснабжения</t>
  </si>
  <si>
    <t xml:space="preserve">909050227002S6230000</t>
  </si>
  <si>
    <t xml:space="preserve">909050227002S6230200</t>
  </si>
  <si>
    <t xml:space="preserve">909050227002S6230240</t>
  </si>
  <si>
    <t xml:space="preserve">909050227002S6230244</t>
  </si>
  <si>
    <t xml:space="preserve">9090502270F142570000</t>
  </si>
  <si>
    <t xml:space="preserve">9090502270F142570400</t>
  </si>
  <si>
    <t xml:space="preserve">9090502270F142570410</t>
  </si>
  <si>
    <t xml:space="preserve">9090502270F142570414</t>
  </si>
  <si>
    <t xml:space="preserve">Проектно-изыскательские работы по региональному поректу "Чистая вода"</t>
  </si>
  <si>
    <t xml:space="preserve">9090502270F542570000</t>
  </si>
  <si>
    <t xml:space="preserve">9090502270F542570400</t>
  </si>
  <si>
    <t xml:space="preserve">9090502270F542570410</t>
  </si>
  <si>
    <t xml:space="preserve">9090502270F542570414</t>
  </si>
  <si>
    <t xml:space="preserve">90905028910042020000</t>
  </si>
  <si>
    <t xml:space="preserve">90905028910042020200</t>
  </si>
  <si>
    <t xml:space="preserve">90905028910042020240</t>
  </si>
  <si>
    <t xml:space="preserve">90905028910042020244</t>
  </si>
  <si>
    <t xml:space="preserve">Выполнение геоизыскательских работ, разработка проектно-сметной документации, в рамках федерального проекта "Городская среда"</t>
  </si>
  <si>
    <t xml:space="preserve">9090503040F242570000</t>
  </si>
  <si>
    <t xml:space="preserve">9090503040F242570200</t>
  </si>
  <si>
    <t xml:space="preserve">9090503040F242570240</t>
  </si>
  <si>
    <t xml:space="preserve">9090503040F242570243</t>
  </si>
  <si>
    <t xml:space="preserve">9090503040F243040000</t>
  </si>
  <si>
    <t xml:space="preserve">9090503040F243040200</t>
  </si>
  <si>
    <t xml:space="preserve">9090503040F243040240</t>
  </si>
  <si>
    <t xml:space="preserve">9090503040F243040243</t>
  </si>
  <si>
    <t xml:space="preserve">Благоустройство общественных территорий</t>
  </si>
  <si>
    <t xml:space="preserve">9090503040F255551000</t>
  </si>
  <si>
    <t xml:space="preserve">9090503040F255551200</t>
  </si>
  <si>
    <t xml:space="preserve">9090503040F255551240</t>
  </si>
  <si>
    <t xml:space="preserve">9090503040F255551243</t>
  </si>
  <si>
    <t xml:space="preserve">Благоустройство сельских территорий</t>
  </si>
  <si>
    <t xml:space="preserve">909050322001L5764000</t>
  </si>
  <si>
    <t xml:space="preserve">909050322001L5764200</t>
  </si>
  <si>
    <t xml:space="preserve">909050322001L5764240</t>
  </si>
  <si>
    <t xml:space="preserve">909050322001L5764244</t>
  </si>
  <si>
    <t xml:space="preserve">Мероприятия по энергосбережению и повышению энергоэффективности</t>
  </si>
  <si>
    <t xml:space="preserve">90905038910042090000</t>
  </si>
  <si>
    <t xml:space="preserve">90905038910042090200</t>
  </si>
  <si>
    <t xml:space="preserve">90905038910042090240</t>
  </si>
  <si>
    <t xml:space="preserve">90905038910042090244</t>
  </si>
  <si>
    <t xml:space="preserve">Уличное освещение</t>
  </si>
  <si>
    <t xml:space="preserve">90905038910043010000</t>
  </si>
  <si>
    <t xml:space="preserve">90905038910043010200</t>
  </si>
  <si>
    <t xml:space="preserve">90905038910043010240</t>
  </si>
  <si>
    <t xml:space="preserve">90905038910043010244</t>
  </si>
  <si>
    <t xml:space="preserve">90905038910043010247</t>
  </si>
  <si>
    <t xml:space="preserve">Озеленение</t>
  </si>
  <si>
    <t xml:space="preserve">90905038910043020000</t>
  </si>
  <si>
    <t xml:space="preserve">90905038910043020200</t>
  </si>
  <si>
    <t xml:space="preserve">90905038910043020240</t>
  </si>
  <si>
    <t xml:space="preserve">90905038910043020244</t>
  </si>
  <si>
    <t xml:space="preserve">Работы, услуги по содержанию имущества.</t>
  </si>
  <si>
    <t xml:space="preserve">90905038910043040000</t>
  </si>
  <si>
    <t xml:space="preserve">90905038910043040200</t>
  </si>
  <si>
    <t xml:space="preserve">90905038910043040240</t>
  </si>
  <si>
    <t xml:space="preserve">90905038910043040243</t>
  </si>
  <si>
    <t xml:space="preserve">90905038910043040244</t>
  </si>
  <si>
    <t xml:space="preserve">90905038910043040247</t>
  </si>
  <si>
    <t xml:space="preserve">Мероприятия в области культуры</t>
  </si>
  <si>
    <t xml:space="preserve">90908018910042250000</t>
  </si>
  <si>
    <t xml:space="preserve">90908018910042250200</t>
  </si>
  <si>
    <t xml:space="preserve">90908018910042250240</t>
  </si>
  <si>
    <t xml:space="preserve">90908018910042250244</t>
  </si>
  <si>
    <t xml:space="preserve">Доплаты к пенсиям муниципальных служащих Республики Мордовия</t>
  </si>
  <si>
    <t xml:space="preserve">90910018910003010000</t>
  </si>
  <si>
    <t xml:space="preserve">Социальное обеспечение и иные выплаты населению</t>
  </si>
  <si>
    <t xml:space="preserve">90910018910003010300</t>
  </si>
  <si>
    <t xml:space="preserve">Публичные нормативные социальные выплаты гражданам</t>
  </si>
  <si>
    <t xml:space="preserve">90910018910003010310</t>
  </si>
  <si>
    <t xml:space="preserve">Иные пенсии, социальные доплаты к пенсиям</t>
  </si>
  <si>
    <t xml:space="preserve">90910018910003010312</t>
  </si>
  <si>
    <t xml:space="preserve">Проценты за кредиты</t>
  </si>
  <si>
    <t xml:space="preserve">90913018910041240000</t>
  </si>
  <si>
    <t xml:space="preserve">Обслуживание государственного (муниципального) долга</t>
  </si>
  <si>
    <t xml:space="preserve">90913018910041240700</t>
  </si>
  <si>
    <t xml:space="preserve">Обслуживание муниципального долга</t>
  </si>
  <si>
    <t xml:space="preserve">90913018910041240730</t>
  </si>
  <si>
    <t xml:space="preserve">Результат исполнения бюджета                 (дефицит / профицит)</t>
  </si>
  <si>
    <r>
      <rPr>
        <sz val="8"/>
        <rFont val="Times New Roman"/>
        <family val="1"/>
        <charset val="1"/>
      </rPr>
      <t xml:space="preserve">Приложение 3 к Постановлению Администрации Торбеевского городского поселения Торбеевского муниципального района Республики Мордовия:  </t>
    </r>
    <r>
      <rPr>
        <sz val="8"/>
        <color rgb="FF000000"/>
        <rFont val="Times New Roman"/>
        <family val="1"/>
        <charset val="1"/>
      </rPr>
      <t xml:space="preserve">«Об исполнении бюджета Торбеевского городского поселения Торбеевского муниципального района Республики Мордовия
</t>
    </r>
    <r>
      <rPr>
        <sz val="8"/>
        <rFont val="Times New Roman"/>
        <family val="1"/>
        <charset val="1"/>
      </rPr>
      <t xml:space="preserve">За 9 месяцев 2022 года»  №____от __________________2022г.  </t>
    </r>
  </si>
  <si>
    <t xml:space="preserve">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</si>
  <si>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</si>
  <si>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</si>
  <si>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</si>
  <si>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</si>
  <si>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</si>
  <si>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</si>
  <si>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90901030000000000000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</si>
  <si>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</si>
  <si>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90901030100000000000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</si>
  <si>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</si>
  <si>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90901030100000000800</t>
  </si>
  <si>
    <t xml:space="preserve"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</si>
  <si>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90901030100130000810</t>
  </si>
  <si>
    <t xml:space="preserve">источники внешнего финансирования бюджета</t>
  </si>
  <si>
    <t xml:space="preserve">Изменение остатков средств</t>
  </si>
  <si>
    <t xml:space="preserve">  Увеличение остатков средств бюджетов</t>
  </si>
  <si>
    <t xml:space="preserve">00001050000000000500</t>
  </si>
  <si>
    <t xml:space="preserve">  Уменьшение остатков средств бюджетов</t>
  </si>
  <si>
    <t xml:space="preserve">00001050000000000600</t>
  </si>
  <si>
    <t xml:space="preserve">Изменение остатков по расчетам (стр.810 + 820)</t>
  </si>
  <si>
    <t xml:space="preserve">800</t>
  </si>
  <si>
    <t xml:space="preserve">Изменение остатков по расчетам с органами, организующими исполнение бюджета       (стр.811 + 812)</t>
  </si>
  <si>
    <t xml:space="preserve">810</t>
  </si>
  <si>
    <t xml:space="preserve">увеличение счетов расчетов (дебетовый остаток счета 121002000)</t>
  </si>
  <si>
    <t xml:space="preserve">811</t>
  </si>
  <si>
    <t xml:space="preserve">уменьшение счетов расчетов (кредитовый остаток счета 130405000)</t>
  </si>
  <si>
    <t xml:space="preserve">812</t>
  </si>
  <si>
    <t xml:space="preserve">Изменение остатков по внутренним расчетам (стр.821 + стр. 822)</t>
  </si>
  <si>
    <t xml:space="preserve">820</t>
  </si>
  <si>
    <t xml:space="preserve">увеличение остатков по внутренним расчетам </t>
  </si>
  <si>
    <t xml:space="preserve">821</t>
  </si>
  <si>
    <t xml:space="preserve">уменьшение остатков по внутренним расчетам </t>
  </si>
  <si>
    <t xml:space="preserve">822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</si>
</sst>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  <numFmt numFmtId="171" formatCode="#,###.00"/>
    <numFmt numFmtId="172" formatCode="#,##0.00_р_.;\-#,##0.00_р_."/>
  </numFmts>
  <fonts count="31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FFFFFF"/>
      <name val="Calibri"/>
      <family val="2"/>
      <charset val="1"/>
    </font>
    <font>
      <sz val="8"/>
      <color rgb="FFFFFFFF"/>
      <name val="Arial"/>
      <family val="0"/>
      <charset val="1"/>
    </font>
    <font>
      <sz val="8"/>
      <color rgb="FF000000"/>
      <name val="Arial Cyr"/>
      <family val="0"/>
      <charset val="204"/>
    </font>
    <font>
      <sz val="8"/>
      <color rgb="FFFFFFFF"/>
      <name val="Arial Cyr"/>
      <family val="0"/>
      <charset val="1"/>
    </font>
    <font>
      <sz val="10"/>
      <color rgb="FF00000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hair"/>
      <right style="hair"/>
      <top style="hair"/>
      <bottom style="hair"/>
      <diagonal/>
    </border>
  </borders>
  <cellStyleXfs count="18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6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6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0" xfId="11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9" fillId="0" borderId="0" xfId="12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23" fillId="0" borderId="0" xfId="128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137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22" fillId="0" borderId="5" xfId="152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1" xfId="11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9" fillId="0" borderId="40" xfId="11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9" fillId="0" borderId="40" xfId="129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5" fillId="0" borderId="40" xfId="13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6" xfId="116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9" xfId="120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40" xfId="120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9" fillId="0" borderId="40" xfId="1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5" fillId="0" borderId="40" xfId="135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27" xfId="117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21" xfId="121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40" xfId="12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24" fillId="0" borderId="40" xfId="131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24" fillId="0" borderId="40" xfId="153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71" fontId="24" fillId="0" borderId="40" xfId="13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6" fontId="27" fillId="0" borderId="0" xfId="131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27" fillId="0" borderId="0" xfId="153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9" fillId="0" borderId="28" xfId="118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11" xfId="122" applyFont="fals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40" xfId="125" applyFont="false" applyBorder="true" applyAlignment="true" applyProtection="true">
      <alignment horizontal="left" vertical="bottom" textRotation="0" wrapText="true" indent="0" shrinkToFit="false"/>
      <protection locked="true" hidden="false"/>
    </xf>
    <xf numFmtId="172" fontId="24" fillId="0" borderId="40" xfId="13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27" fillId="0" borderId="0" xfId="13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27" fillId="0" borderId="0" xfId="13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8" fontId="27" fillId="0" borderId="0" xfId="15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29" xfId="119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10" xfId="123" applyFont="true" applyBorder="false" applyAlignment="true" applyProtection="true">
      <alignment horizontal="left" vertical="bottom" textRotation="0" wrapText="false" indent="0" shrinkToFit="true"/>
      <protection locked="true" hidden="false"/>
    </xf>
    <xf numFmtId="168" fontId="9" fillId="0" borderId="40" xfId="1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7" fillId="0" borderId="0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7" fillId="0" borderId="0" xfId="155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0" fillId="0" borderId="4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3" fillId="0" borderId="4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23" fillId="0" borderId="4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18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0" xfId="186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0" borderId="5" xfId="15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40" xfId="15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40" xfId="16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6" fillId="0" borderId="40" xfId="17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4" fillId="0" borderId="40" xfId="13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40" xfId="158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40" xfId="167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40" xfId="17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4" fillId="0" borderId="40" xfId="1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4" fillId="0" borderId="40" xfId="15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4" fillId="0" borderId="40" xfId="16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24" fillId="0" borderId="40" xfId="17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40" xfId="180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40" xfId="187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5" fillId="0" borderId="40" xfId="13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6" fontId="29" fillId="0" borderId="0" xfId="180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9" fillId="0" borderId="0" xfId="187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4" fillId="0" borderId="40" xfId="16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4" fillId="0" borderId="40" xfId="169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24" fillId="0" borderId="40" xfId="17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40" xfId="181" applyFont="false" applyBorder="true" applyAlignment="false" applyProtection="true">
      <alignment horizontal="right" vertical="center" textRotation="0" wrapText="false" indent="0" shrinkToFit="true"/>
      <protection locked="true" hidden="false"/>
    </xf>
    <xf numFmtId="168" fontId="6" fillId="0" borderId="40" xfId="175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40" xfId="26" applyFont="false" applyBorder="true" applyAlignment="false" applyProtection="true">
      <alignment horizontal="right" vertical="center" textRotation="0" wrapText="false" indent="0" shrinkToFit="true"/>
      <protection locked="true" hidden="false"/>
    </xf>
    <xf numFmtId="165" fontId="29" fillId="0" borderId="0" xfId="181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8" fontId="29" fillId="0" borderId="0" xfId="17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9" fillId="0" borderId="0" xfId="26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4" fillId="0" borderId="40" xfId="16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24" fillId="0" borderId="40" xfId="17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24" fillId="0" borderId="40" xfId="17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9" fillId="0" borderId="0" xfId="18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9" fillId="0" borderId="0" xfId="27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30" fillId="0" borderId="40" xfId="16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40" xfId="171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40" xfId="13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40" xfId="16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40" xfId="172" applyFont="false" applyBorder="tru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40" xfId="17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40" xfId="183" applyFont="true" applyBorder="true" applyAlignment="false" applyProtection="true">
      <alignment horizontal="center" vertical="bottom" textRotation="0" wrapText="false" indent="0" shrinkToFit="true"/>
      <protection locked="true" hidden="false"/>
    </xf>
    <xf numFmtId="166" fontId="6" fillId="0" borderId="40" xfId="184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7" fontId="6" fillId="0" borderId="40" xfId="28" applyFont="true" applyBorder="true" applyAlignment="false" applyProtection="true">
      <alignment horizontal="center" vertical="bottom" textRotation="0" wrapText="false" indent="0" shrinkToFit="true"/>
      <protection locked="true" hidden="false"/>
    </xf>
    <xf numFmtId="164" fontId="5" fillId="0" borderId="18" xfId="16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2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3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5" xfId="3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5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6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1" xfId="3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1" xfId="3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3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9" xfId="179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7" xfId="3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10" xfId="3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2" xfId="41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12" xfId="44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8" xfId="3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6" fillId="0" borderId="22" xfId="169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3" xfId="17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3" xfId="181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8" fillId="0" borderId="13" xfId="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1" xfId="3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" xfId="4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" xfId="45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6" xfId="54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6" fontId="6" fillId="0" borderId="1" xfId="5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6" fontId="6" fillId="0" borderId="14" xfId="56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5" xfId="5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6" fillId="0" borderId="1" xfId="57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6" fillId="0" borderId="15" xfId="59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9" fontId="6" fillId="0" borderId="14" xfId="60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6" fillId="0" borderId="19" xfId="6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6" fillId="0" borderId="20" xfId="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9" xfId="8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25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21" xfId="7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24" xfId="8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9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6" xfId="10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70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6" fillId="0" borderId="22" xfId="77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13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3" xfId="9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" xfId="10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10" xfId="7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12" xfId="17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9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182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3" xfId="10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180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9" xfId="9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" xfId="101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25" xfId="10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8" xfId="6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23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62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74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8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94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9" fillId="0" borderId="0" xfId="113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0" borderId="0" xfId="10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63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11" fillId="0" borderId="0" xfId="72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11" fillId="0" borderId="0" xfId="9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6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65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7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8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4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64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0" xfId="66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67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9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0" fillId="0" borderId="0" xfId="73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0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3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7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103" colorId="64" zoomScale="100" zoomScaleNormal="100" zoomScalePageLayoutView="100" workbookViewId="0">
      <selection pane="topLeft" activeCell="A1" activeCellId="0" sqref="A1:H34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27.77"/>
    <col collapsed="false" customWidth="true" hidden="false" outlineLevel="0" max="2" min="2" style="1" width="5.13"/>
    <col collapsed="false" customWidth="true" hidden="false" outlineLevel="0" max="3" min="3" style="1" width="21.95"/>
    <col collapsed="false" customWidth="true" hidden="false" outlineLevel="0" max="4" min="4" style="1" width="14.38"/>
    <col collapsed="false" customWidth="true" hidden="false" outlineLevel="0" max="5" min="5" style="1" width="13.5"/>
    <col collapsed="false" customWidth="true" hidden="false" outlineLevel="0" max="6" min="6" style="1" width="12.75"/>
    <col collapsed="false" customWidth="true" hidden="false" outlineLevel="0" max="7" min="7" style="1" width="13.5"/>
    <col collapsed="false" customWidth="true" hidden="false" outlineLevel="0" max="8" min="8" style="1" width="9.16"/>
    <col collapsed="false" customWidth="false" hidden="false" outlineLevel="0" max="1022" min="9" style="1" width="9"/>
    <col collapsed="false" customWidth="true" hidden="false" outlineLevel="0" max="1024" min="1023" style="0" width="11.52"/>
  </cols>
  <sheetData>
    <row r="1" customFormat="false" ht="12.75" hidden="false" customHeight="true" outlineLevel="0" collapsed="false">
      <c r="A1" s="2"/>
      <c r="B1" s="2"/>
      <c r="C1" s="2"/>
      <c r="D1" s="3"/>
      <c r="E1" s="4" t="s">
        <v>0</v>
      </c>
      <c r="F1" s="4"/>
      <c r="G1" s="4"/>
      <c r="H1" s="4"/>
    </row>
    <row r="2" customFormat="false" ht="14.35" hidden="false" customHeight="true" outlineLevel="0" collapsed="false">
      <c r="A2" s="2"/>
      <c r="B2" s="5"/>
      <c r="C2" s="5"/>
      <c r="D2" s="5"/>
      <c r="E2" s="4"/>
      <c r="F2" s="4"/>
      <c r="G2" s="4"/>
      <c r="H2" s="4"/>
    </row>
    <row r="3" customFormat="false" ht="14.35" hidden="false" customHeight="true" outlineLevel="0" collapsed="false">
      <c r="A3" s="2"/>
      <c r="B3" s="5"/>
      <c r="C3" s="5"/>
      <c r="D3" s="5"/>
      <c r="E3" s="4"/>
      <c r="F3" s="4"/>
      <c r="G3" s="4"/>
      <c r="H3" s="4"/>
    </row>
    <row r="4" customFormat="false" ht="13.5" hidden="false" customHeight="true" outlineLevel="0" collapsed="false">
      <c r="A4" s="2"/>
      <c r="B4" s="2"/>
      <c r="C4" s="2"/>
      <c r="D4" s="3"/>
      <c r="E4" s="4"/>
      <c r="F4" s="4"/>
      <c r="G4" s="4"/>
      <c r="H4" s="4"/>
    </row>
    <row r="5" customFormat="false" ht="13.5" hidden="false" customHeight="true" outlineLevel="0" collapsed="false">
      <c r="A5" s="2"/>
      <c r="B5" s="2"/>
      <c r="C5" s="2"/>
      <c r="D5" s="3"/>
      <c r="E5" s="4"/>
      <c r="F5" s="4"/>
      <c r="G5" s="4"/>
      <c r="H5" s="4"/>
    </row>
    <row r="6" customFormat="false" ht="14.1" hidden="false" customHeight="true" outlineLevel="0" collapsed="false">
      <c r="A6" s="6" t="s">
        <v>1</v>
      </c>
      <c r="B6" s="6"/>
      <c r="C6" s="6"/>
      <c r="D6" s="6"/>
      <c r="E6" s="6"/>
      <c r="F6" s="6"/>
      <c r="G6" s="6"/>
      <c r="H6" s="7"/>
    </row>
    <row r="7" customFormat="false" ht="12.75" hidden="false" customHeight="true" outlineLevel="0" collapsed="false">
      <c r="A7" s="8" t="s">
        <v>2</v>
      </c>
      <c r="B7" s="8" t="s">
        <v>3</v>
      </c>
      <c r="C7" s="9" t="s">
        <v>4</v>
      </c>
      <c r="D7" s="10" t="s">
        <v>5</v>
      </c>
      <c r="E7" s="10" t="s">
        <v>6</v>
      </c>
      <c r="F7" s="10"/>
      <c r="G7" s="10" t="s">
        <v>7</v>
      </c>
      <c r="H7" s="11" t="s">
        <v>8</v>
      </c>
    </row>
    <row r="8" customFormat="false" ht="9.95" hidden="false" customHeight="true" outlineLevel="0" collapsed="false">
      <c r="A8" s="8"/>
      <c r="B8" s="8"/>
      <c r="C8" s="9"/>
      <c r="D8" s="10"/>
      <c r="E8" s="10" t="s">
        <v>9</v>
      </c>
      <c r="F8" s="10" t="s">
        <v>10</v>
      </c>
      <c r="G8" s="10"/>
      <c r="H8" s="11"/>
    </row>
    <row r="9" customFormat="false" ht="9.95" hidden="false" customHeight="true" outlineLevel="0" collapsed="false">
      <c r="A9" s="8"/>
      <c r="B9" s="8"/>
      <c r="C9" s="9"/>
      <c r="D9" s="10"/>
      <c r="E9" s="10"/>
      <c r="F9" s="10"/>
      <c r="G9" s="10"/>
      <c r="H9" s="11"/>
    </row>
    <row r="10" customFormat="false" ht="9.95" hidden="false" customHeight="true" outlineLevel="0" collapsed="false">
      <c r="A10" s="8"/>
      <c r="B10" s="8"/>
      <c r="C10" s="9"/>
      <c r="D10" s="10"/>
      <c r="E10" s="10"/>
      <c r="F10" s="10"/>
      <c r="G10" s="10"/>
      <c r="H10" s="11"/>
    </row>
    <row r="11" customFormat="false" ht="6" hidden="false" customHeight="true" outlineLevel="0" collapsed="false">
      <c r="A11" s="8"/>
      <c r="B11" s="8"/>
      <c r="C11" s="9"/>
      <c r="D11" s="10"/>
      <c r="E11" s="10"/>
      <c r="F11" s="10"/>
      <c r="G11" s="10"/>
      <c r="H11" s="11"/>
    </row>
    <row r="12" customFormat="false" ht="15" hidden="false" customHeight="true" outlineLevel="0" collapsed="false">
      <c r="A12" s="12" t="n">
        <v>1</v>
      </c>
      <c r="B12" s="13" t="n">
        <v>2</v>
      </c>
      <c r="C12" s="14" t="n">
        <v>3</v>
      </c>
      <c r="D12" s="15" t="s">
        <v>11</v>
      </c>
      <c r="E12" s="15" t="s">
        <v>12</v>
      </c>
      <c r="F12" s="15" t="s">
        <v>13</v>
      </c>
      <c r="G12" s="15" t="s">
        <v>14</v>
      </c>
      <c r="H12" s="16" t="n">
        <v>8</v>
      </c>
      <c r="J12" s="17"/>
      <c r="K12" s="17"/>
      <c r="L12" s="17"/>
      <c r="M12" s="17"/>
      <c r="N12" s="17"/>
    </row>
    <row r="13" customFormat="false" ht="12.95" hidden="false" customHeight="true" outlineLevel="0" collapsed="false">
      <c r="A13" s="18" t="s">
        <v>15</v>
      </c>
      <c r="B13" s="19" t="s">
        <v>16</v>
      </c>
      <c r="C13" s="20" t="s">
        <v>17</v>
      </c>
      <c r="D13" s="21" t="n">
        <f aca="false">J13/1000</f>
        <v>114929.11677</v>
      </c>
      <c r="E13" s="21" t="n">
        <f aca="false">K13/1000</f>
        <v>62723.82093</v>
      </c>
      <c r="F13" s="21" t="n">
        <f aca="false">L13/1000</f>
        <v>62723.82093</v>
      </c>
      <c r="G13" s="22" t="n">
        <v>52205.18</v>
      </c>
      <c r="H13" s="23" t="n">
        <f aca="false">F13/D13*100</f>
        <v>54.5760923713745</v>
      </c>
      <c r="J13" s="24" t="n">
        <v>114929116.77</v>
      </c>
      <c r="K13" s="24" t="n">
        <v>62723820.93</v>
      </c>
      <c r="L13" s="24" t="n">
        <v>62723820.93</v>
      </c>
      <c r="M13" s="25" t="s">
        <v>18</v>
      </c>
      <c r="N13" s="17"/>
    </row>
    <row r="14" customFormat="false" ht="12.75" hidden="false" customHeight="true" outlineLevel="0" collapsed="false">
      <c r="A14" s="26" t="s">
        <v>19</v>
      </c>
      <c r="B14" s="27"/>
      <c r="C14" s="28"/>
      <c r="D14" s="21" t="n">
        <f aca="false">J14/1000</f>
        <v>0</v>
      </c>
      <c r="E14" s="21" t="n">
        <f aca="false">K14/1000</f>
        <v>0</v>
      </c>
      <c r="F14" s="21" t="n">
        <f aca="false">L14/1000</f>
        <v>0</v>
      </c>
      <c r="G14" s="22" t="n">
        <f aca="false">M14/1000</f>
        <v>0</v>
      </c>
      <c r="H14" s="29" t="n">
        <v>0</v>
      </c>
      <c r="J14" s="30"/>
      <c r="K14" s="31"/>
      <c r="L14" s="31"/>
      <c r="M14" s="32"/>
      <c r="N14" s="17"/>
    </row>
    <row r="15" customFormat="false" ht="19.5" hidden="false" customHeight="false" outlineLevel="0" collapsed="false">
      <c r="A15" s="33" t="s">
        <v>20</v>
      </c>
      <c r="B15" s="34" t="s">
        <v>16</v>
      </c>
      <c r="C15" s="35" t="s">
        <v>21</v>
      </c>
      <c r="D15" s="21" t="n">
        <f aca="false">J15/1000</f>
        <v>2328.5</v>
      </c>
      <c r="E15" s="21" t="n">
        <f aca="false">K15/1000</f>
        <v>2003.05763</v>
      </c>
      <c r="F15" s="21" t="n">
        <f aca="false">L15/1000</f>
        <v>2003.05763</v>
      </c>
      <c r="G15" s="22" t="n">
        <f aca="false">M15/1000</f>
        <v>325.44237</v>
      </c>
      <c r="H15" s="23" t="n">
        <f aca="false">F15/D15*100</f>
        <v>86.0235185741894</v>
      </c>
      <c r="J15" s="36" t="n">
        <v>2328500</v>
      </c>
      <c r="K15" s="36" t="n">
        <v>2003057.63</v>
      </c>
      <c r="L15" s="36" t="n">
        <v>2003057.63</v>
      </c>
      <c r="M15" s="37" t="n">
        <v>325442.37</v>
      </c>
      <c r="N15" s="17"/>
    </row>
    <row r="16" customFormat="false" ht="37.5" hidden="false" customHeight="false" outlineLevel="0" collapsed="false">
      <c r="A16" s="33" t="s">
        <v>22</v>
      </c>
      <c r="B16" s="34" t="s">
        <v>16</v>
      </c>
      <c r="C16" s="35" t="s">
        <v>23</v>
      </c>
      <c r="D16" s="21" t="n">
        <f aca="false">J16/1000</f>
        <v>2328.5</v>
      </c>
      <c r="E16" s="21" t="n">
        <f aca="false">K16/1000</f>
        <v>2003.05763</v>
      </c>
      <c r="F16" s="21" t="n">
        <f aca="false">L16/1000</f>
        <v>2003.05763</v>
      </c>
      <c r="G16" s="22" t="n">
        <f aca="false">M16/1000</f>
        <v>325.44237</v>
      </c>
      <c r="H16" s="23" t="n">
        <f aca="false">F16/D16*100</f>
        <v>86.0235185741894</v>
      </c>
      <c r="J16" s="36" t="n">
        <v>2328500</v>
      </c>
      <c r="K16" s="36" t="n">
        <v>2003057.63</v>
      </c>
      <c r="L16" s="36" t="n">
        <v>2003057.63</v>
      </c>
      <c r="M16" s="37" t="n">
        <v>325442.37</v>
      </c>
      <c r="N16" s="17"/>
    </row>
    <row r="17" customFormat="false" ht="28.5" hidden="false" customHeight="false" outlineLevel="0" collapsed="false">
      <c r="A17" s="33" t="s">
        <v>24</v>
      </c>
      <c r="B17" s="34" t="s">
        <v>16</v>
      </c>
      <c r="C17" s="35" t="s">
        <v>25</v>
      </c>
      <c r="D17" s="21" t="n">
        <f aca="false">J17/1000</f>
        <v>2328.5</v>
      </c>
      <c r="E17" s="21" t="n">
        <f aca="false">K17/1000</f>
        <v>2003.05763</v>
      </c>
      <c r="F17" s="21" t="n">
        <f aca="false">L17/1000</f>
        <v>2003.05763</v>
      </c>
      <c r="G17" s="22" t="n">
        <f aca="false">M17/1000</f>
        <v>325.44237</v>
      </c>
      <c r="H17" s="23" t="n">
        <f aca="false">F17/D17*100</f>
        <v>86.0235185741894</v>
      </c>
      <c r="J17" s="36" t="n">
        <v>2328500</v>
      </c>
      <c r="K17" s="36" t="n">
        <v>2003057.63</v>
      </c>
      <c r="L17" s="36" t="n">
        <v>2003057.63</v>
      </c>
      <c r="M17" s="37" t="n">
        <v>325442.37</v>
      </c>
      <c r="N17" s="17"/>
    </row>
    <row r="18" customFormat="false" ht="73.5" hidden="false" customHeight="false" outlineLevel="0" collapsed="false">
      <c r="A18" s="33" t="s">
        <v>26</v>
      </c>
      <c r="B18" s="34" t="s">
        <v>16</v>
      </c>
      <c r="C18" s="35" t="s">
        <v>27</v>
      </c>
      <c r="D18" s="21" t="n">
        <f aca="false">J18/1000</f>
        <v>1057.1</v>
      </c>
      <c r="E18" s="21" t="n">
        <f aca="false">K18/1000</f>
        <v>979.39687</v>
      </c>
      <c r="F18" s="21" t="n">
        <f aca="false">L18/1000</f>
        <v>979.39687</v>
      </c>
      <c r="G18" s="22" t="n">
        <f aca="false">M18/1000</f>
        <v>77.70313</v>
      </c>
      <c r="H18" s="23" t="n">
        <f aca="false">F18/D18*100</f>
        <v>92.6494059218617</v>
      </c>
      <c r="J18" s="36" t="n">
        <v>1057100</v>
      </c>
      <c r="K18" s="36" t="n">
        <v>979396.87</v>
      </c>
      <c r="L18" s="36" t="n">
        <v>979396.87</v>
      </c>
      <c r="M18" s="37" t="n">
        <v>77703.13</v>
      </c>
      <c r="N18" s="17"/>
    </row>
    <row r="19" customFormat="false" ht="118.5" hidden="false" customHeight="false" outlineLevel="0" collapsed="false">
      <c r="A19" s="33" t="s">
        <v>28</v>
      </c>
      <c r="B19" s="34" t="s">
        <v>16</v>
      </c>
      <c r="C19" s="35" t="s">
        <v>29</v>
      </c>
      <c r="D19" s="21" t="n">
        <f aca="false">J19/1000</f>
        <v>1057.1</v>
      </c>
      <c r="E19" s="21" t="n">
        <f aca="false">K19/1000</f>
        <v>979.39687</v>
      </c>
      <c r="F19" s="21" t="n">
        <f aca="false">L19/1000</f>
        <v>979.39687</v>
      </c>
      <c r="G19" s="22" t="n">
        <f aca="false">M19/1000</f>
        <v>77.70313</v>
      </c>
      <c r="H19" s="23" t="n">
        <f aca="false">F19/D19*100</f>
        <v>92.6494059218617</v>
      </c>
      <c r="J19" s="36" t="n">
        <v>1057100</v>
      </c>
      <c r="K19" s="36" t="n">
        <v>979396.87</v>
      </c>
      <c r="L19" s="36" t="n">
        <v>979396.87</v>
      </c>
      <c r="M19" s="37" t="n">
        <v>77703.13</v>
      </c>
      <c r="N19" s="17"/>
    </row>
    <row r="20" customFormat="false" ht="91.5" hidden="false" customHeight="false" outlineLevel="0" collapsed="false">
      <c r="A20" s="33" t="s">
        <v>30</v>
      </c>
      <c r="B20" s="34" t="s">
        <v>16</v>
      </c>
      <c r="C20" s="35" t="s">
        <v>31</v>
      </c>
      <c r="D20" s="21" t="n">
        <f aca="false">J20/1000</f>
        <v>7</v>
      </c>
      <c r="E20" s="21" t="n">
        <f aca="false">K20/1000</f>
        <v>5.54058</v>
      </c>
      <c r="F20" s="21" t="n">
        <f aca="false">L20/1000</f>
        <v>5.54058</v>
      </c>
      <c r="G20" s="22" t="n">
        <f aca="false">M20/1000</f>
        <v>1.45942</v>
      </c>
      <c r="H20" s="23" t="n">
        <f aca="false">F20/D20*100</f>
        <v>79.1511428571429</v>
      </c>
      <c r="J20" s="36" t="n">
        <v>7000</v>
      </c>
      <c r="K20" s="36" t="n">
        <v>5540.58</v>
      </c>
      <c r="L20" s="36" t="n">
        <v>5540.58</v>
      </c>
      <c r="M20" s="37" t="n">
        <v>1459.42</v>
      </c>
      <c r="N20" s="17"/>
    </row>
    <row r="21" customFormat="false" ht="136.5" hidden="false" customHeight="false" outlineLevel="0" collapsed="false">
      <c r="A21" s="33" t="s">
        <v>32</v>
      </c>
      <c r="B21" s="34" t="s">
        <v>16</v>
      </c>
      <c r="C21" s="35" t="s">
        <v>33</v>
      </c>
      <c r="D21" s="21" t="n">
        <f aca="false">J21/1000</f>
        <v>7</v>
      </c>
      <c r="E21" s="21" t="n">
        <f aca="false">K21/1000</f>
        <v>5.54058</v>
      </c>
      <c r="F21" s="21" t="n">
        <f aca="false">L21/1000</f>
        <v>5.54058</v>
      </c>
      <c r="G21" s="22" t="n">
        <f aca="false">M21/1000</f>
        <v>1.45942</v>
      </c>
      <c r="H21" s="23" t="n">
        <f aca="false">F21/D21*100</f>
        <v>79.1511428571429</v>
      </c>
      <c r="J21" s="36" t="n">
        <v>7000</v>
      </c>
      <c r="K21" s="36" t="n">
        <v>5540.58</v>
      </c>
      <c r="L21" s="36" t="n">
        <v>5540.58</v>
      </c>
      <c r="M21" s="37" t="n">
        <v>1459.42</v>
      </c>
      <c r="N21" s="17"/>
    </row>
    <row r="22" customFormat="false" ht="73.5" hidden="false" customHeight="false" outlineLevel="0" collapsed="false">
      <c r="A22" s="33" t="s">
        <v>34</v>
      </c>
      <c r="B22" s="34" t="s">
        <v>16</v>
      </c>
      <c r="C22" s="35" t="s">
        <v>35</v>
      </c>
      <c r="D22" s="21" t="n">
        <f aca="false">J22/1000</f>
        <v>1450.7</v>
      </c>
      <c r="E22" s="21" t="n">
        <f aca="false">K22/1000</f>
        <v>1127.45077</v>
      </c>
      <c r="F22" s="21" t="n">
        <f aca="false">L22/1000</f>
        <v>1127.45077</v>
      </c>
      <c r="G22" s="22" t="n">
        <f aca="false">M22/1000</f>
        <v>323.24923</v>
      </c>
      <c r="H22" s="23" t="n">
        <f aca="false">F22/D22*100</f>
        <v>77.7177066243882</v>
      </c>
      <c r="J22" s="36" t="n">
        <v>1450700</v>
      </c>
      <c r="K22" s="36" t="n">
        <v>1127450.77</v>
      </c>
      <c r="L22" s="36" t="n">
        <v>1127450.77</v>
      </c>
      <c r="M22" s="37" t="n">
        <v>323249.23</v>
      </c>
      <c r="N22" s="17"/>
    </row>
    <row r="23" customFormat="false" ht="118.5" hidden="false" customHeight="false" outlineLevel="0" collapsed="false">
      <c r="A23" s="33" t="s">
        <v>36</v>
      </c>
      <c r="B23" s="34" t="s">
        <v>16</v>
      </c>
      <c r="C23" s="35" t="s">
        <v>37</v>
      </c>
      <c r="D23" s="21" t="n">
        <f aca="false">J23/1000</f>
        <v>1450.7</v>
      </c>
      <c r="E23" s="21" t="n">
        <f aca="false">K23/1000</f>
        <v>1127.45077</v>
      </c>
      <c r="F23" s="21" t="n">
        <f aca="false">L23/1000</f>
        <v>1127.45077</v>
      </c>
      <c r="G23" s="22" t="n">
        <f aca="false">M23/1000</f>
        <v>323.24923</v>
      </c>
      <c r="H23" s="23" t="n">
        <f aca="false">F23/D23*100</f>
        <v>77.7177066243882</v>
      </c>
      <c r="J23" s="36" t="n">
        <v>1450700</v>
      </c>
      <c r="K23" s="36" t="n">
        <v>1127450.77</v>
      </c>
      <c r="L23" s="36" t="n">
        <v>1127450.77</v>
      </c>
      <c r="M23" s="37" t="n">
        <v>323249.23</v>
      </c>
      <c r="N23" s="17"/>
    </row>
    <row r="24" customFormat="false" ht="73.5" hidden="false" customHeight="false" outlineLevel="0" collapsed="false">
      <c r="A24" s="33" t="s">
        <v>38</v>
      </c>
      <c r="B24" s="34" t="s">
        <v>16</v>
      </c>
      <c r="C24" s="35" t="s">
        <v>39</v>
      </c>
      <c r="D24" s="21" t="n">
        <f aca="false">J24/1000</f>
        <v>-186.3</v>
      </c>
      <c r="E24" s="21" t="n">
        <f aca="false">K24/1000</f>
        <v>-109.33059</v>
      </c>
      <c r="F24" s="21" t="n">
        <f aca="false">L24/1000</f>
        <v>-109.33059</v>
      </c>
      <c r="G24" s="22" t="n">
        <f aca="false">M24/1000</f>
        <v>-76.96941</v>
      </c>
      <c r="H24" s="23" t="n">
        <f aca="false">F24/D24*100</f>
        <v>58.6852334943639</v>
      </c>
      <c r="J24" s="36" t="n">
        <v>-186300</v>
      </c>
      <c r="K24" s="36" t="n">
        <v>-109330.59</v>
      </c>
      <c r="L24" s="36" t="n">
        <v>-109330.59</v>
      </c>
      <c r="M24" s="37" t="n">
        <v>-76969.41</v>
      </c>
      <c r="N24" s="17"/>
    </row>
    <row r="25" customFormat="false" ht="118.5" hidden="false" customHeight="false" outlineLevel="0" collapsed="false">
      <c r="A25" s="33" t="s">
        <v>40</v>
      </c>
      <c r="B25" s="34" t="s">
        <v>16</v>
      </c>
      <c r="C25" s="35" t="s">
        <v>41</v>
      </c>
      <c r="D25" s="21" t="n">
        <f aca="false">J25/1000</f>
        <v>-186.3</v>
      </c>
      <c r="E25" s="21" t="n">
        <f aca="false">K25/1000</f>
        <v>-109.33059</v>
      </c>
      <c r="F25" s="21" t="n">
        <f aca="false">L25/1000</f>
        <v>-109.33059</v>
      </c>
      <c r="G25" s="22" t="n">
        <f aca="false">M25/1000</f>
        <v>-76.96941</v>
      </c>
      <c r="H25" s="23" t="n">
        <f aca="false">F25/D25*100</f>
        <v>58.6852334943639</v>
      </c>
      <c r="J25" s="36" t="n">
        <v>-186300</v>
      </c>
      <c r="K25" s="36" t="n">
        <v>-109330.59</v>
      </c>
      <c r="L25" s="36" t="n">
        <v>-109330.59</v>
      </c>
      <c r="M25" s="37" t="n">
        <v>-76969.41</v>
      </c>
      <c r="N25" s="17"/>
    </row>
    <row r="26" customFormat="false" ht="19.5" hidden="false" customHeight="false" outlineLevel="0" collapsed="false">
      <c r="A26" s="33" t="s">
        <v>20</v>
      </c>
      <c r="B26" s="34" t="s">
        <v>16</v>
      </c>
      <c r="C26" s="35" t="s">
        <v>42</v>
      </c>
      <c r="D26" s="21" t="n">
        <f aca="false">J26/1000</f>
        <v>31674.8</v>
      </c>
      <c r="E26" s="21" t="n">
        <f aca="false">K26/1000</f>
        <v>21400.22413</v>
      </c>
      <c r="F26" s="21" t="n">
        <f aca="false">L26/1000</f>
        <v>21400.22413</v>
      </c>
      <c r="G26" s="22" t="n">
        <f aca="false">M26/1000</f>
        <v>10368.91528</v>
      </c>
      <c r="H26" s="23" t="n">
        <f aca="false">F26/D26*100</f>
        <v>67.5623023034084</v>
      </c>
      <c r="J26" s="36" t="n">
        <v>31674800</v>
      </c>
      <c r="K26" s="36" t="n">
        <v>21400224.13</v>
      </c>
      <c r="L26" s="36" t="n">
        <v>21400224.13</v>
      </c>
      <c r="M26" s="37" t="n">
        <v>10368915.28</v>
      </c>
      <c r="N26" s="17"/>
    </row>
    <row r="27" customFormat="false" ht="13.8" hidden="false" customHeight="false" outlineLevel="0" collapsed="false">
      <c r="A27" s="33" t="s">
        <v>43</v>
      </c>
      <c r="B27" s="34" t="s">
        <v>16</v>
      </c>
      <c r="C27" s="35" t="s">
        <v>44</v>
      </c>
      <c r="D27" s="21" t="n">
        <f aca="false">J27/1000</f>
        <v>25190</v>
      </c>
      <c r="E27" s="21" t="n">
        <f aca="false">K27/1000</f>
        <v>18637.03124</v>
      </c>
      <c r="F27" s="21" t="n">
        <f aca="false">L27/1000</f>
        <v>18637.03124</v>
      </c>
      <c r="G27" s="22" t="n">
        <f aca="false">M27/1000</f>
        <v>6612.92407</v>
      </c>
      <c r="H27" s="23" t="n">
        <f aca="false">F27/D27*100</f>
        <v>73.9858326319968</v>
      </c>
      <c r="J27" s="36" t="n">
        <v>25190000</v>
      </c>
      <c r="K27" s="36" t="n">
        <v>18637031.24</v>
      </c>
      <c r="L27" s="36" t="n">
        <v>18637031.24</v>
      </c>
      <c r="M27" s="37" t="n">
        <v>6612924.07</v>
      </c>
      <c r="N27" s="17"/>
    </row>
    <row r="28" customFormat="false" ht="13.8" hidden="false" customHeight="false" outlineLevel="0" collapsed="false">
      <c r="A28" s="33" t="s">
        <v>45</v>
      </c>
      <c r="B28" s="34" t="s">
        <v>16</v>
      </c>
      <c r="C28" s="35" t="s">
        <v>46</v>
      </c>
      <c r="D28" s="21" t="n">
        <f aca="false">J28/1000</f>
        <v>25190</v>
      </c>
      <c r="E28" s="21" t="n">
        <f aca="false">K28/1000</f>
        <v>18637.03124</v>
      </c>
      <c r="F28" s="21" t="n">
        <f aca="false">L28/1000</f>
        <v>18637.03124</v>
      </c>
      <c r="G28" s="22" t="n">
        <f aca="false">M28/1000</f>
        <v>6612.92407</v>
      </c>
      <c r="H28" s="23" t="n">
        <f aca="false">F28/D28*100</f>
        <v>73.9858326319968</v>
      </c>
      <c r="J28" s="36" t="n">
        <v>25190000</v>
      </c>
      <c r="K28" s="36" t="n">
        <v>18637031.24</v>
      </c>
      <c r="L28" s="36" t="n">
        <v>18637031.24</v>
      </c>
      <c r="M28" s="37" t="n">
        <v>6612924.07</v>
      </c>
      <c r="N28" s="17"/>
    </row>
    <row r="29" customFormat="false" ht="73.5" hidden="false" customHeight="false" outlineLevel="0" collapsed="false">
      <c r="A29" s="33" t="s">
        <v>47</v>
      </c>
      <c r="B29" s="34" t="s">
        <v>16</v>
      </c>
      <c r="C29" s="35" t="s">
        <v>48</v>
      </c>
      <c r="D29" s="21" t="n">
        <f aca="false">J29/1000</f>
        <v>25070</v>
      </c>
      <c r="E29" s="21" t="n">
        <f aca="false">K29/1000</f>
        <v>18574.49543</v>
      </c>
      <c r="F29" s="21" t="n">
        <f aca="false">L29/1000</f>
        <v>18574.49543</v>
      </c>
      <c r="G29" s="22" t="n">
        <f aca="false">M29/1000</f>
        <v>6555.21781</v>
      </c>
      <c r="H29" s="23" t="n">
        <f aca="false">F29/D29*100</f>
        <v>74.0905282409254</v>
      </c>
      <c r="J29" s="36" t="n">
        <v>25070000</v>
      </c>
      <c r="K29" s="36" t="n">
        <v>18574495.43</v>
      </c>
      <c r="L29" s="36" t="n">
        <v>18574495.43</v>
      </c>
      <c r="M29" s="37" t="n">
        <v>6555217.81</v>
      </c>
      <c r="N29" s="17"/>
    </row>
    <row r="30" customFormat="false" ht="109.5" hidden="false" customHeight="false" outlineLevel="0" collapsed="false">
      <c r="A30" s="33" t="s">
        <v>49</v>
      </c>
      <c r="B30" s="34" t="s">
        <v>16</v>
      </c>
      <c r="C30" s="35" t="s">
        <v>50</v>
      </c>
      <c r="D30" s="21" t="n">
        <f aca="false">J30/1000</f>
        <v>25070</v>
      </c>
      <c r="E30" s="21" t="n">
        <f aca="false">K30/1000</f>
        <v>18514.78219</v>
      </c>
      <c r="F30" s="21" t="n">
        <f aca="false">L30/1000</f>
        <v>18514.78219</v>
      </c>
      <c r="G30" s="22" t="n">
        <f aca="false">M30/1000</f>
        <v>6555.21781</v>
      </c>
      <c r="H30" s="23" t="n">
        <f aca="false">F30/D30*100</f>
        <v>73.8523422018349</v>
      </c>
      <c r="J30" s="36" t="n">
        <v>25070000</v>
      </c>
      <c r="K30" s="36" t="n">
        <v>18514782.19</v>
      </c>
      <c r="L30" s="36" t="n">
        <v>18514782.19</v>
      </c>
      <c r="M30" s="37" t="n">
        <v>6555217.81</v>
      </c>
      <c r="N30" s="17"/>
    </row>
    <row r="31" customFormat="false" ht="82.5" hidden="false" customHeight="false" outlineLevel="0" collapsed="false">
      <c r="A31" s="33" t="s">
        <v>51</v>
      </c>
      <c r="B31" s="34" t="s">
        <v>16</v>
      </c>
      <c r="C31" s="35" t="s">
        <v>52</v>
      </c>
      <c r="D31" s="21" t="e">
        <f aca="false">J31/1000</f>
        <v>#VALUE!</v>
      </c>
      <c r="E31" s="21" t="n">
        <f aca="false">K31/1000</f>
        <v>38.49371</v>
      </c>
      <c r="F31" s="21" t="n">
        <f aca="false">L31/1000</f>
        <v>38.49371</v>
      </c>
      <c r="G31" s="22" t="e">
        <f aca="false">M31/1000</f>
        <v>#VALUE!</v>
      </c>
      <c r="H31" s="23" t="e">
        <f aca="false">F31/D31*100</f>
        <v>#VALUE!</v>
      </c>
      <c r="J31" s="36" t="s">
        <v>18</v>
      </c>
      <c r="K31" s="36" t="n">
        <v>38493.71</v>
      </c>
      <c r="L31" s="36" t="n">
        <v>38493.71</v>
      </c>
      <c r="M31" s="37" t="s">
        <v>18</v>
      </c>
      <c r="N31" s="17"/>
    </row>
    <row r="32" customFormat="false" ht="109.5" hidden="false" customHeight="false" outlineLevel="0" collapsed="false">
      <c r="A32" s="33" t="s">
        <v>53</v>
      </c>
      <c r="B32" s="34" t="s">
        <v>16</v>
      </c>
      <c r="C32" s="35" t="s">
        <v>54</v>
      </c>
      <c r="D32" s="21" t="e">
        <f aca="false">J32/1000</f>
        <v>#VALUE!</v>
      </c>
      <c r="E32" s="21" t="n">
        <f aca="false">K32/1000</f>
        <v>19.33453</v>
      </c>
      <c r="F32" s="21" t="n">
        <f aca="false">L32/1000</f>
        <v>19.33453</v>
      </c>
      <c r="G32" s="22" t="e">
        <f aca="false">M32/1000</f>
        <v>#VALUE!</v>
      </c>
      <c r="H32" s="23" t="e">
        <f aca="false">F32/D32*100</f>
        <v>#VALUE!</v>
      </c>
      <c r="J32" s="36" t="s">
        <v>18</v>
      </c>
      <c r="K32" s="36" t="n">
        <v>19334.53</v>
      </c>
      <c r="L32" s="36" t="n">
        <v>19334.53</v>
      </c>
      <c r="M32" s="37" t="s">
        <v>18</v>
      </c>
      <c r="N32" s="17"/>
    </row>
    <row r="33" customFormat="false" ht="82.5" hidden="false" customHeight="false" outlineLevel="0" collapsed="false">
      <c r="A33" s="33" t="s">
        <v>55</v>
      </c>
      <c r="B33" s="34" t="s">
        <v>16</v>
      </c>
      <c r="C33" s="35" t="s">
        <v>56</v>
      </c>
      <c r="D33" s="21" t="e">
        <f aca="false">J33/1000</f>
        <v>#VALUE!</v>
      </c>
      <c r="E33" s="21" t="n">
        <f aca="false">K33/1000</f>
        <v>1.885</v>
      </c>
      <c r="F33" s="21" t="n">
        <f aca="false">L33/1000</f>
        <v>1.885</v>
      </c>
      <c r="G33" s="22" t="e">
        <f aca="false">M33/1000</f>
        <v>#VALUE!</v>
      </c>
      <c r="H33" s="23" t="e">
        <f aca="false">F33/D33*100</f>
        <v>#VALUE!</v>
      </c>
      <c r="J33" s="36" t="s">
        <v>18</v>
      </c>
      <c r="K33" s="36" t="n">
        <v>1885</v>
      </c>
      <c r="L33" s="36" t="n">
        <v>1885</v>
      </c>
      <c r="M33" s="37" t="s">
        <v>18</v>
      </c>
      <c r="N33" s="17"/>
    </row>
    <row r="34" customFormat="false" ht="118.5" hidden="false" customHeight="false" outlineLevel="0" collapsed="false">
      <c r="A34" s="33" t="s">
        <v>57</v>
      </c>
      <c r="B34" s="34" t="s">
        <v>16</v>
      </c>
      <c r="C34" s="35" t="s">
        <v>58</v>
      </c>
      <c r="D34" s="21" t="n">
        <f aca="false">J34/1000</f>
        <v>20</v>
      </c>
      <c r="E34" s="21" t="n">
        <f aca="false">K34/1000</f>
        <v>12.79345</v>
      </c>
      <c r="F34" s="21" t="n">
        <f aca="false">L34/1000</f>
        <v>12.79345</v>
      </c>
      <c r="G34" s="22" t="n">
        <f aca="false">M34/1000</f>
        <v>7.19705</v>
      </c>
      <c r="H34" s="23" t="n">
        <f aca="false">F34/D34*100</f>
        <v>63.96725</v>
      </c>
      <c r="J34" s="36" t="n">
        <v>20000</v>
      </c>
      <c r="K34" s="36" t="n">
        <v>12793.45</v>
      </c>
      <c r="L34" s="36" t="n">
        <v>12793.45</v>
      </c>
      <c r="M34" s="37" t="n">
        <v>7197.05</v>
      </c>
      <c r="N34" s="17"/>
    </row>
    <row r="35" customFormat="false" ht="154.5" hidden="false" customHeight="false" outlineLevel="0" collapsed="false">
      <c r="A35" s="33" t="s">
        <v>59</v>
      </c>
      <c r="B35" s="34" t="s">
        <v>16</v>
      </c>
      <c r="C35" s="35" t="s">
        <v>60</v>
      </c>
      <c r="D35" s="21" t="n">
        <f aca="false">J35/1000</f>
        <v>20</v>
      </c>
      <c r="E35" s="21" t="n">
        <f aca="false">K35/1000</f>
        <v>12.80295</v>
      </c>
      <c r="F35" s="21" t="n">
        <f aca="false">L35/1000</f>
        <v>12.80295</v>
      </c>
      <c r="G35" s="22" t="n">
        <f aca="false">M35/1000</f>
        <v>7.19705</v>
      </c>
      <c r="H35" s="23" t="n">
        <f aca="false">F35/D35*100</f>
        <v>64.01475</v>
      </c>
      <c r="J35" s="36" t="n">
        <v>20000</v>
      </c>
      <c r="K35" s="36" t="n">
        <v>12802.95</v>
      </c>
      <c r="L35" s="36" t="n">
        <v>12802.95</v>
      </c>
      <c r="M35" s="37" t="n">
        <v>7197.05</v>
      </c>
      <c r="N35" s="17"/>
    </row>
    <row r="36" customFormat="false" ht="127.5" hidden="false" customHeight="false" outlineLevel="0" collapsed="false">
      <c r="A36" s="33" t="s">
        <v>61</v>
      </c>
      <c r="B36" s="34" t="s">
        <v>16</v>
      </c>
      <c r="C36" s="35" t="s">
        <v>62</v>
      </c>
      <c r="D36" s="21" t="e">
        <f aca="false">J36/1000</f>
        <v>#VALUE!</v>
      </c>
      <c r="E36" s="21" t="n">
        <f aca="false">K36/1000</f>
        <v>-0.0095</v>
      </c>
      <c r="F36" s="21" t="n">
        <f aca="false">L36/1000</f>
        <v>-0.0095</v>
      </c>
      <c r="G36" s="22" t="e">
        <f aca="false">M36/1000</f>
        <v>#VALUE!</v>
      </c>
      <c r="H36" s="23" t="e">
        <f aca="false">F36/D36*100</f>
        <v>#VALUE!</v>
      </c>
      <c r="J36" s="36" t="s">
        <v>18</v>
      </c>
      <c r="K36" s="36" t="n">
        <v>-9.5</v>
      </c>
      <c r="L36" s="36" t="n">
        <v>-9.5</v>
      </c>
      <c r="M36" s="37" t="s">
        <v>18</v>
      </c>
      <c r="N36" s="17"/>
    </row>
    <row r="37" customFormat="false" ht="46.5" hidden="false" customHeight="false" outlineLevel="0" collapsed="false">
      <c r="A37" s="33" t="s">
        <v>63</v>
      </c>
      <c r="B37" s="34" t="s">
        <v>16</v>
      </c>
      <c r="C37" s="35" t="s">
        <v>64</v>
      </c>
      <c r="D37" s="21" t="n">
        <f aca="false">J37/1000</f>
        <v>100</v>
      </c>
      <c r="E37" s="21" t="n">
        <f aca="false">K37/1000</f>
        <v>49.74227</v>
      </c>
      <c r="F37" s="21" t="n">
        <f aca="false">L37/1000</f>
        <v>49.74227</v>
      </c>
      <c r="G37" s="22" t="n">
        <f aca="false">M37/1000</f>
        <v>50.50921</v>
      </c>
      <c r="H37" s="23" t="n">
        <f aca="false">F37/D37*100</f>
        <v>49.74227</v>
      </c>
      <c r="J37" s="36" t="n">
        <v>100000</v>
      </c>
      <c r="K37" s="36" t="n">
        <v>49742.27</v>
      </c>
      <c r="L37" s="36" t="n">
        <v>49742.27</v>
      </c>
      <c r="M37" s="37" t="n">
        <v>50509.21</v>
      </c>
      <c r="N37" s="17"/>
    </row>
    <row r="38" customFormat="false" ht="82.5" hidden="false" customHeight="false" outlineLevel="0" collapsed="false">
      <c r="A38" s="33" t="s">
        <v>65</v>
      </c>
      <c r="B38" s="34" t="s">
        <v>16</v>
      </c>
      <c r="C38" s="35" t="s">
        <v>66</v>
      </c>
      <c r="D38" s="21" t="n">
        <f aca="false">J38/1000</f>
        <v>100</v>
      </c>
      <c r="E38" s="21" t="n">
        <f aca="false">K38/1000</f>
        <v>49.49079</v>
      </c>
      <c r="F38" s="21" t="n">
        <f aca="false">L38/1000</f>
        <v>49.49079</v>
      </c>
      <c r="G38" s="22" t="n">
        <f aca="false">M38/1000</f>
        <v>50.50921</v>
      </c>
      <c r="H38" s="23" t="n">
        <f aca="false">F38/D38*100</f>
        <v>49.49079</v>
      </c>
      <c r="J38" s="36" t="n">
        <v>100000</v>
      </c>
      <c r="K38" s="36" t="n">
        <v>49490.79</v>
      </c>
      <c r="L38" s="36" t="n">
        <v>49490.79</v>
      </c>
      <c r="M38" s="37" t="n">
        <v>50509.21</v>
      </c>
      <c r="N38" s="17"/>
    </row>
    <row r="39" customFormat="false" ht="55.5" hidden="false" customHeight="false" outlineLevel="0" collapsed="false">
      <c r="A39" s="33" t="s">
        <v>67</v>
      </c>
      <c r="B39" s="34" t="s">
        <v>16</v>
      </c>
      <c r="C39" s="35" t="s">
        <v>68</v>
      </c>
      <c r="D39" s="21" t="e">
        <f aca="false">J39/1000</f>
        <v>#VALUE!</v>
      </c>
      <c r="E39" s="21" t="n">
        <f aca="false">K39/1000</f>
        <v>0.15148</v>
      </c>
      <c r="F39" s="21" t="n">
        <f aca="false">L39/1000</f>
        <v>0.15148</v>
      </c>
      <c r="G39" s="22" t="e">
        <f aca="false">M39/1000</f>
        <v>#VALUE!</v>
      </c>
      <c r="H39" s="23" t="e">
        <f aca="false">F39/D39*100</f>
        <v>#VALUE!</v>
      </c>
      <c r="J39" s="36" t="s">
        <v>18</v>
      </c>
      <c r="K39" s="36" t="n">
        <v>151.48</v>
      </c>
      <c r="L39" s="36" t="n">
        <v>151.48</v>
      </c>
      <c r="M39" s="37" t="s">
        <v>18</v>
      </c>
      <c r="N39" s="17"/>
    </row>
    <row r="40" customFormat="false" ht="82.5" hidden="false" customHeight="false" outlineLevel="0" collapsed="false">
      <c r="A40" s="33" t="s">
        <v>69</v>
      </c>
      <c r="B40" s="34" t="s">
        <v>16</v>
      </c>
      <c r="C40" s="35" t="s">
        <v>70</v>
      </c>
      <c r="D40" s="21" t="e">
        <f aca="false">J40/1000</f>
        <v>#VALUE!</v>
      </c>
      <c r="E40" s="21" t="n">
        <f aca="false">K40/1000</f>
        <v>0.1</v>
      </c>
      <c r="F40" s="21" t="n">
        <f aca="false">L40/1000</f>
        <v>0.1</v>
      </c>
      <c r="G40" s="22" t="e">
        <f aca="false">M40/1000</f>
        <v>#VALUE!</v>
      </c>
      <c r="H40" s="23" t="e">
        <f aca="false">F40/D40*100</f>
        <v>#VALUE!</v>
      </c>
      <c r="J40" s="36" t="s">
        <v>18</v>
      </c>
      <c r="K40" s="36" t="n">
        <v>100</v>
      </c>
      <c r="L40" s="36" t="n">
        <v>100</v>
      </c>
      <c r="M40" s="37" t="s">
        <v>18</v>
      </c>
      <c r="N40" s="17"/>
    </row>
    <row r="41" customFormat="false" ht="100.5" hidden="false" customHeight="false" outlineLevel="0" collapsed="false">
      <c r="A41" s="33" t="s">
        <v>71</v>
      </c>
      <c r="B41" s="34" t="s">
        <v>16</v>
      </c>
      <c r="C41" s="35" t="s">
        <v>72</v>
      </c>
      <c r="D41" s="21" t="e">
        <f aca="false">J41/1000</f>
        <v>#VALUE!</v>
      </c>
      <c r="E41" s="21" t="n">
        <f aca="false">K41/1000</f>
        <v>9E-005</v>
      </c>
      <c r="F41" s="21" t="n">
        <f aca="false">L41/1000</f>
        <v>9E-005</v>
      </c>
      <c r="G41" s="22" t="e">
        <f aca="false">M41/1000</f>
        <v>#VALUE!</v>
      </c>
      <c r="H41" s="23" t="e">
        <f aca="false">F41/D41*100</f>
        <v>#VALUE!</v>
      </c>
      <c r="J41" s="36" t="s">
        <v>18</v>
      </c>
      <c r="K41" s="36" t="n">
        <v>0.09</v>
      </c>
      <c r="L41" s="36" t="n">
        <v>0.09</v>
      </c>
      <c r="M41" s="37" t="s">
        <v>18</v>
      </c>
      <c r="N41" s="17"/>
    </row>
    <row r="42" customFormat="false" ht="13.8" hidden="false" customHeight="false" outlineLevel="0" collapsed="false">
      <c r="A42" s="33"/>
      <c r="B42" s="34" t="s">
        <v>16</v>
      </c>
      <c r="C42" s="35" t="s">
        <v>73</v>
      </c>
      <c r="D42" s="21" t="e">
        <f aca="false">J42/1000</f>
        <v>#VALUE!</v>
      </c>
      <c r="E42" s="21" t="n">
        <f aca="false">K42/1000</f>
        <v>9E-005</v>
      </c>
      <c r="F42" s="21" t="n">
        <f aca="false">L42/1000</f>
        <v>9E-005</v>
      </c>
      <c r="G42" s="22" t="e">
        <f aca="false">M42/1000</f>
        <v>#VALUE!</v>
      </c>
      <c r="H42" s="23" t="e">
        <f aca="false">F42/D42*100</f>
        <v>#VALUE!</v>
      </c>
      <c r="J42" s="36" t="s">
        <v>18</v>
      </c>
      <c r="K42" s="36" t="n">
        <v>0.09</v>
      </c>
      <c r="L42" s="36" t="n">
        <v>0.09</v>
      </c>
      <c r="M42" s="37" t="s">
        <v>18</v>
      </c>
      <c r="N42" s="17"/>
    </row>
    <row r="43" customFormat="false" ht="13.8" hidden="false" customHeight="false" outlineLevel="0" collapsed="false">
      <c r="A43" s="33" t="s">
        <v>74</v>
      </c>
      <c r="B43" s="34" t="s">
        <v>16</v>
      </c>
      <c r="C43" s="35" t="s">
        <v>75</v>
      </c>
      <c r="D43" s="21" t="n">
        <f aca="false">J43/1000</f>
        <v>98</v>
      </c>
      <c r="E43" s="21" t="n">
        <f aca="false">K43/1000</f>
        <v>106.0045</v>
      </c>
      <c r="F43" s="21" t="n">
        <f aca="false">L43/1000</f>
        <v>106.0045</v>
      </c>
      <c r="G43" s="22" t="e">
        <f aca="false">M43/1000</f>
        <v>#VALUE!</v>
      </c>
      <c r="H43" s="23" t="n">
        <f aca="false">F43/D43*100</f>
        <v>108.167857142857</v>
      </c>
      <c r="J43" s="36" t="n">
        <v>98000</v>
      </c>
      <c r="K43" s="36" t="n">
        <v>106004.5</v>
      </c>
      <c r="L43" s="36" t="n">
        <v>106004.5</v>
      </c>
      <c r="M43" s="37" t="s">
        <v>18</v>
      </c>
      <c r="N43" s="17"/>
    </row>
    <row r="44" customFormat="false" ht="13.8" hidden="false" customHeight="false" outlineLevel="0" collapsed="false">
      <c r="A44" s="33" t="s">
        <v>76</v>
      </c>
      <c r="B44" s="34" t="s">
        <v>16</v>
      </c>
      <c r="C44" s="35" t="s">
        <v>77</v>
      </c>
      <c r="D44" s="21" t="n">
        <f aca="false">J44/1000</f>
        <v>98</v>
      </c>
      <c r="E44" s="21" t="n">
        <f aca="false">K44/1000</f>
        <v>106.0045</v>
      </c>
      <c r="F44" s="21" t="n">
        <f aca="false">L44/1000</f>
        <v>106.0045</v>
      </c>
      <c r="G44" s="22" t="e">
        <f aca="false">M44/1000</f>
        <v>#VALUE!</v>
      </c>
      <c r="H44" s="23" t="n">
        <f aca="false">F44/D44*100</f>
        <v>108.167857142857</v>
      </c>
      <c r="J44" s="36" t="n">
        <v>98000</v>
      </c>
      <c r="K44" s="36" t="n">
        <v>106004.5</v>
      </c>
      <c r="L44" s="36" t="n">
        <v>106004.5</v>
      </c>
      <c r="M44" s="37" t="s">
        <v>18</v>
      </c>
      <c r="N44" s="17"/>
    </row>
    <row r="45" customFormat="false" ht="13.8" hidden="false" customHeight="false" outlineLevel="0" collapsed="false">
      <c r="A45" s="33" t="s">
        <v>76</v>
      </c>
      <c r="B45" s="34" t="s">
        <v>16</v>
      </c>
      <c r="C45" s="35" t="s">
        <v>78</v>
      </c>
      <c r="D45" s="21" t="n">
        <f aca="false">J45/1000</f>
        <v>98</v>
      </c>
      <c r="E45" s="21" t="n">
        <f aca="false">K45/1000</f>
        <v>106.0045</v>
      </c>
      <c r="F45" s="21" t="n">
        <f aca="false">L45/1000</f>
        <v>106.0045</v>
      </c>
      <c r="G45" s="22" t="e">
        <f aca="false">M45/1000</f>
        <v>#VALUE!</v>
      </c>
      <c r="H45" s="23" t="n">
        <f aca="false">F45/D45*100</f>
        <v>108.167857142857</v>
      </c>
      <c r="J45" s="36" t="n">
        <v>98000</v>
      </c>
      <c r="K45" s="36" t="n">
        <v>106004.5</v>
      </c>
      <c r="L45" s="36" t="n">
        <v>106004.5</v>
      </c>
      <c r="M45" s="37" t="s">
        <v>18</v>
      </c>
      <c r="N45" s="17"/>
    </row>
    <row r="46" customFormat="false" ht="46.5" hidden="false" customHeight="false" outlineLevel="0" collapsed="false">
      <c r="A46" s="33" t="s">
        <v>79</v>
      </c>
      <c r="B46" s="34" t="s">
        <v>16</v>
      </c>
      <c r="C46" s="35" t="s">
        <v>80</v>
      </c>
      <c r="D46" s="21" t="n">
        <f aca="false">J46/1000</f>
        <v>98</v>
      </c>
      <c r="E46" s="21" t="n">
        <f aca="false">K46/1000</f>
        <v>105.1145</v>
      </c>
      <c r="F46" s="21" t="n">
        <f aca="false">L46/1000</f>
        <v>105.1145</v>
      </c>
      <c r="G46" s="22" t="e">
        <f aca="false">M46/1000</f>
        <v>#VALUE!</v>
      </c>
      <c r="H46" s="23" t="n">
        <f aca="false">F46/D46*100</f>
        <v>107.259693877551</v>
      </c>
      <c r="J46" s="36" t="n">
        <v>98000</v>
      </c>
      <c r="K46" s="36" t="n">
        <v>105114.5</v>
      </c>
      <c r="L46" s="36" t="n">
        <v>105114.5</v>
      </c>
      <c r="M46" s="37" t="s">
        <v>18</v>
      </c>
      <c r="N46" s="17"/>
    </row>
    <row r="47" customFormat="false" ht="19.5" hidden="false" customHeight="false" outlineLevel="0" collapsed="false">
      <c r="A47" s="33" t="s">
        <v>81</v>
      </c>
      <c r="B47" s="34" t="s">
        <v>16</v>
      </c>
      <c r="C47" s="35" t="s">
        <v>82</v>
      </c>
      <c r="D47" s="21" t="e">
        <f aca="false">J47/1000</f>
        <v>#VALUE!</v>
      </c>
      <c r="E47" s="21" t="n">
        <f aca="false">K47/1000</f>
        <v>0.75</v>
      </c>
      <c r="F47" s="21" t="n">
        <f aca="false">L47/1000</f>
        <v>0.75</v>
      </c>
      <c r="G47" s="22" t="e">
        <f aca="false">M47/1000</f>
        <v>#VALUE!</v>
      </c>
      <c r="H47" s="23" t="e">
        <f aca="false">F47/D47*100</f>
        <v>#VALUE!</v>
      </c>
      <c r="J47" s="36" t="s">
        <v>18</v>
      </c>
      <c r="K47" s="36" t="n">
        <v>750</v>
      </c>
      <c r="L47" s="36" t="n">
        <v>750</v>
      </c>
      <c r="M47" s="37" t="s">
        <v>18</v>
      </c>
      <c r="N47" s="17"/>
    </row>
    <row r="48" customFormat="false" ht="46.5" hidden="false" customHeight="false" outlineLevel="0" collapsed="false">
      <c r="A48" s="33" t="s">
        <v>83</v>
      </c>
      <c r="B48" s="34" t="s">
        <v>16</v>
      </c>
      <c r="C48" s="35" t="s">
        <v>84</v>
      </c>
      <c r="D48" s="21" t="e">
        <f aca="false">J48/1000</f>
        <v>#VALUE!</v>
      </c>
      <c r="E48" s="21" t="n">
        <f aca="false">K48/1000</f>
        <v>0.14</v>
      </c>
      <c r="F48" s="21" t="n">
        <f aca="false">L48/1000</f>
        <v>0.14</v>
      </c>
      <c r="G48" s="22" t="e">
        <f aca="false">M48/1000</f>
        <v>#VALUE!</v>
      </c>
      <c r="H48" s="23" t="e">
        <f aca="false">F48/D48*100</f>
        <v>#VALUE!</v>
      </c>
      <c r="J48" s="36" t="s">
        <v>18</v>
      </c>
      <c r="K48" s="36" t="n">
        <v>140</v>
      </c>
      <c r="L48" s="36" t="n">
        <v>140</v>
      </c>
      <c r="M48" s="37" t="s">
        <v>18</v>
      </c>
      <c r="N48" s="17"/>
    </row>
    <row r="49" customFormat="false" ht="13.8" hidden="false" customHeight="false" outlineLevel="0" collapsed="false">
      <c r="A49" s="33" t="s">
        <v>85</v>
      </c>
      <c r="B49" s="34" t="s">
        <v>16</v>
      </c>
      <c r="C49" s="35" t="s">
        <v>86</v>
      </c>
      <c r="D49" s="21" t="n">
        <f aca="false">J49/1000</f>
        <v>6386.8</v>
      </c>
      <c r="E49" s="21" t="n">
        <f aca="false">K49/1000</f>
        <v>2657.18839</v>
      </c>
      <c r="F49" s="21" t="n">
        <f aca="false">L49/1000</f>
        <v>2657.18839</v>
      </c>
      <c r="G49" s="22" t="n">
        <f aca="false">M49/1000</f>
        <v>3755.99121</v>
      </c>
      <c r="H49" s="23" t="n">
        <f aca="false">F49/D49*100</f>
        <v>41.6043776225966</v>
      </c>
      <c r="J49" s="36" t="n">
        <v>6386800</v>
      </c>
      <c r="K49" s="36" t="n">
        <v>2657188.39</v>
      </c>
      <c r="L49" s="36" t="n">
        <v>2657188.39</v>
      </c>
      <c r="M49" s="37" t="n">
        <v>3755991.21</v>
      </c>
      <c r="N49" s="17"/>
    </row>
    <row r="50" customFormat="false" ht="13.8" hidden="false" customHeight="false" outlineLevel="0" collapsed="false">
      <c r="A50" s="33" t="s">
        <v>87</v>
      </c>
      <c r="B50" s="34" t="s">
        <v>16</v>
      </c>
      <c r="C50" s="35" t="s">
        <v>88</v>
      </c>
      <c r="D50" s="21" t="n">
        <f aca="false">J50/1000</f>
        <v>2306.2</v>
      </c>
      <c r="E50" s="21" t="n">
        <f aca="false">K50/1000</f>
        <v>221.62365</v>
      </c>
      <c r="F50" s="21" t="n">
        <f aca="false">L50/1000</f>
        <v>221.62365</v>
      </c>
      <c r="G50" s="22" t="n">
        <f aca="false">M50/1000</f>
        <v>2088.37628</v>
      </c>
      <c r="H50" s="23" t="n">
        <f aca="false">F50/D50*100</f>
        <v>9.6099059058191</v>
      </c>
      <c r="J50" s="36" t="n">
        <v>2306200</v>
      </c>
      <c r="K50" s="36" t="n">
        <v>221623.65</v>
      </c>
      <c r="L50" s="36" t="n">
        <v>221623.65</v>
      </c>
      <c r="M50" s="37" t="n">
        <v>2088376.28</v>
      </c>
      <c r="N50" s="17"/>
    </row>
    <row r="51" customFormat="false" ht="46.5" hidden="false" customHeight="false" outlineLevel="0" collapsed="false">
      <c r="A51" s="33" t="s">
        <v>89</v>
      </c>
      <c r="B51" s="34" t="s">
        <v>16</v>
      </c>
      <c r="C51" s="35" t="s">
        <v>90</v>
      </c>
      <c r="D51" s="21" t="n">
        <f aca="false">J51/1000</f>
        <v>2306.2</v>
      </c>
      <c r="E51" s="21" t="n">
        <f aca="false">K51/1000</f>
        <v>221.62365</v>
      </c>
      <c r="F51" s="21" t="n">
        <f aca="false">L51/1000</f>
        <v>221.62365</v>
      </c>
      <c r="G51" s="22" t="n">
        <f aca="false">M51/1000</f>
        <v>2088.37628</v>
      </c>
      <c r="H51" s="23" t="n">
        <f aca="false">F51/D51*100</f>
        <v>9.6099059058191</v>
      </c>
      <c r="J51" s="36" t="n">
        <v>2306200</v>
      </c>
      <c r="K51" s="36" t="n">
        <v>221623.65</v>
      </c>
      <c r="L51" s="36" t="n">
        <v>221623.65</v>
      </c>
      <c r="M51" s="37" t="n">
        <v>2088376.28</v>
      </c>
      <c r="N51" s="17"/>
    </row>
    <row r="52" customFormat="false" ht="82.5" hidden="false" customHeight="false" outlineLevel="0" collapsed="false">
      <c r="A52" s="33" t="s">
        <v>91</v>
      </c>
      <c r="B52" s="34" t="s">
        <v>16</v>
      </c>
      <c r="C52" s="35" t="s">
        <v>92</v>
      </c>
      <c r="D52" s="21" t="n">
        <f aca="false">J52/1000</f>
        <v>2306.2</v>
      </c>
      <c r="E52" s="21" t="n">
        <f aca="false">K52/1000</f>
        <v>217.82372</v>
      </c>
      <c r="F52" s="21" t="n">
        <f aca="false">L52/1000</f>
        <v>217.82372</v>
      </c>
      <c r="G52" s="22" t="n">
        <f aca="false">M52/1000</f>
        <v>2088.37628</v>
      </c>
      <c r="H52" s="23" t="n">
        <f aca="false">F52/D52*100</f>
        <v>9.44513572109965</v>
      </c>
      <c r="J52" s="36" t="n">
        <v>2306200</v>
      </c>
      <c r="K52" s="36" t="n">
        <v>217823.72</v>
      </c>
      <c r="L52" s="36" t="n">
        <v>217823.72</v>
      </c>
      <c r="M52" s="37" t="n">
        <v>2088376.28</v>
      </c>
      <c r="N52" s="17"/>
    </row>
    <row r="53" customFormat="false" ht="55.5" hidden="false" customHeight="false" outlineLevel="0" collapsed="false">
      <c r="A53" s="33" t="s">
        <v>93</v>
      </c>
      <c r="B53" s="34" t="s">
        <v>16</v>
      </c>
      <c r="C53" s="35" t="s">
        <v>94</v>
      </c>
      <c r="D53" s="21" t="e">
        <f aca="false">J53/1000</f>
        <v>#VALUE!</v>
      </c>
      <c r="E53" s="21" t="n">
        <f aca="false">K53/1000</f>
        <v>3.79993</v>
      </c>
      <c r="F53" s="21" t="n">
        <f aca="false">L53/1000</f>
        <v>3.79993</v>
      </c>
      <c r="G53" s="22" t="e">
        <f aca="false">M53/1000</f>
        <v>#VALUE!</v>
      </c>
      <c r="H53" s="23" t="e">
        <f aca="false">F53/D53*100</f>
        <v>#VALUE!</v>
      </c>
      <c r="J53" s="36" t="s">
        <v>18</v>
      </c>
      <c r="K53" s="36" t="n">
        <v>3799.93</v>
      </c>
      <c r="L53" s="36" t="n">
        <v>3799.93</v>
      </c>
      <c r="M53" s="37" t="s">
        <v>18</v>
      </c>
      <c r="N53" s="17"/>
    </row>
    <row r="54" customFormat="false" ht="13.8" hidden="false" customHeight="false" outlineLevel="0" collapsed="false">
      <c r="A54" s="33" t="s">
        <v>95</v>
      </c>
      <c r="B54" s="34" t="s">
        <v>16</v>
      </c>
      <c r="C54" s="35" t="s">
        <v>96</v>
      </c>
      <c r="D54" s="21" t="n">
        <f aca="false">J54/1000</f>
        <v>4080.6</v>
      </c>
      <c r="E54" s="21" t="n">
        <f aca="false">K54/1000</f>
        <v>2435.56474</v>
      </c>
      <c r="F54" s="21" t="n">
        <f aca="false">L54/1000</f>
        <v>2435.56474</v>
      </c>
      <c r="G54" s="22" t="n">
        <f aca="false">M54/1000</f>
        <v>1667.61493</v>
      </c>
      <c r="H54" s="23" t="n">
        <f aca="false">F54/D54*100</f>
        <v>59.68643679851</v>
      </c>
      <c r="J54" s="36" t="n">
        <v>4080600</v>
      </c>
      <c r="K54" s="36" t="n">
        <v>2435564.74</v>
      </c>
      <c r="L54" s="36" t="n">
        <v>2435564.74</v>
      </c>
      <c r="M54" s="37" t="n">
        <v>1667614.93</v>
      </c>
      <c r="N54" s="17"/>
    </row>
    <row r="55" customFormat="false" ht="13.8" hidden="false" customHeight="false" outlineLevel="0" collapsed="false">
      <c r="A55" s="33" t="s">
        <v>97</v>
      </c>
      <c r="B55" s="34" t="s">
        <v>16</v>
      </c>
      <c r="C55" s="35" t="s">
        <v>98</v>
      </c>
      <c r="D55" s="21" t="n">
        <f aca="false">J55/1000</f>
        <v>3504.6</v>
      </c>
      <c r="E55" s="21" t="n">
        <f aca="false">K55/1000</f>
        <v>2377.01583</v>
      </c>
      <c r="F55" s="21" t="n">
        <f aca="false">L55/1000</f>
        <v>2377.01583</v>
      </c>
      <c r="G55" s="22" t="n">
        <f aca="false">M55/1000</f>
        <v>1149.54516</v>
      </c>
      <c r="H55" s="23" t="n">
        <f aca="false">F55/D55*100</f>
        <v>67.8255957883924</v>
      </c>
      <c r="J55" s="36" t="n">
        <v>3504600</v>
      </c>
      <c r="K55" s="36" t="n">
        <v>2377015.83</v>
      </c>
      <c r="L55" s="36" t="n">
        <v>2377015.83</v>
      </c>
      <c r="M55" s="37" t="n">
        <v>1149545.16</v>
      </c>
      <c r="N55" s="17"/>
    </row>
    <row r="56" customFormat="false" ht="37.5" hidden="false" customHeight="false" outlineLevel="0" collapsed="false">
      <c r="A56" s="33" t="s">
        <v>99</v>
      </c>
      <c r="B56" s="34" t="s">
        <v>16</v>
      </c>
      <c r="C56" s="35" t="s">
        <v>100</v>
      </c>
      <c r="D56" s="21" t="n">
        <f aca="false">J56/1000</f>
        <v>3504.6</v>
      </c>
      <c r="E56" s="21" t="n">
        <f aca="false">K56/1000</f>
        <v>2377.01583</v>
      </c>
      <c r="F56" s="21" t="n">
        <f aca="false">L56/1000</f>
        <v>2377.01583</v>
      </c>
      <c r="G56" s="22" t="n">
        <f aca="false">M56/1000</f>
        <v>1149.54516</v>
      </c>
      <c r="H56" s="23" t="n">
        <f aca="false">F56/D56*100</f>
        <v>67.8255957883924</v>
      </c>
      <c r="J56" s="36" t="n">
        <v>3504600</v>
      </c>
      <c r="K56" s="36" t="n">
        <v>2377015.83</v>
      </c>
      <c r="L56" s="36" t="n">
        <v>2377015.83</v>
      </c>
      <c r="M56" s="37" t="n">
        <v>1149545.16</v>
      </c>
      <c r="N56" s="17"/>
    </row>
    <row r="57" customFormat="false" ht="73.5" hidden="false" customHeight="false" outlineLevel="0" collapsed="false">
      <c r="A57" s="33" t="s">
        <v>101</v>
      </c>
      <c r="B57" s="34" t="s">
        <v>16</v>
      </c>
      <c r="C57" s="35" t="s">
        <v>102</v>
      </c>
      <c r="D57" s="21" t="n">
        <f aca="false">J57/1000</f>
        <v>3504.6</v>
      </c>
      <c r="E57" s="21" t="n">
        <f aca="false">K57/1000</f>
        <v>2355.05484</v>
      </c>
      <c r="F57" s="21" t="n">
        <f aca="false">L57/1000</f>
        <v>2355.05484</v>
      </c>
      <c r="G57" s="22" t="n">
        <f aca="false">M57/1000</f>
        <v>1149.54516</v>
      </c>
      <c r="H57" s="23" t="n">
        <f aca="false">F57/D57*100</f>
        <v>67.1989625064201</v>
      </c>
      <c r="J57" s="36" t="n">
        <v>3504600</v>
      </c>
      <c r="K57" s="36" t="n">
        <v>2355054.84</v>
      </c>
      <c r="L57" s="36" t="n">
        <v>2355054.84</v>
      </c>
      <c r="M57" s="37" t="n">
        <v>1149545.16</v>
      </c>
      <c r="N57" s="17"/>
    </row>
    <row r="58" customFormat="false" ht="46.5" hidden="false" customHeight="false" outlineLevel="0" collapsed="false">
      <c r="A58" s="33" t="s">
        <v>103</v>
      </c>
      <c r="B58" s="34" t="s">
        <v>16</v>
      </c>
      <c r="C58" s="35" t="s">
        <v>104</v>
      </c>
      <c r="D58" s="21" t="e">
        <f aca="false">J58/1000</f>
        <v>#VALUE!</v>
      </c>
      <c r="E58" s="21" t="n">
        <f aca="false">K58/1000</f>
        <v>21.96099</v>
      </c>
      <c r="F58" s="21" t="n">
        <f aca="false">L58/1000</f>
        <v>21.96099</v>
      </c>
      <c r="G58" s="22" t="e">
        <f aca="false">M58/1000</f>
        <v>#VALUE!</v>
      </c>
      <c r="H58" s="23" t="e">
        <f aca="false">F58/D58*100</f>
        <v>#VALUE!</v>
      </c>
      <c r="J58" s="36" t="s">
        <v>18</v>
      </c>
      <c r="K58" s="36" t="n">
        <v>21960.99</v>
      </c>
      <c r="L58" s="36" t="n">
        <v>21960.99</v>
      </c>
      <c r="M58" s="37" t="s">
        <v>18</v>
      </c>
      <c r="N58" s="17"/>
    </row>
    <row r="59" customFormat="false" ht="13.8" hidden="false" customHeight="false" outlineLevel="0" collapsed="false">
      <c r="A59" s="33" t="s">
        <v>105</v>
      </c>
      <c r="B59" s="34" t="s">
        <v>16</v>
      </c>
      <c r="C59" s="35" t="s">
        <v>106</v>
      </c>
      <c r="D59" s="21" t="n">
        <f aca="false">J59/1000</f>
        <v>576</v>
      </c>
      <c r="E59" s="21" t="n">
        <f aca="false">K59/1000</f>
        <v>58.54891</v>
      </c>
      <c r="F59" s="21" t="n">
        <f aca="false">L59/1000</f>
        <v>58.54891</v>
      </c>
      <c r="G59" s="22" t="n">
        <f aca="false">M59/1000</f>
        <v>518.06977</v>
      </c>
      <c r="H59" s="23" t="n">
        <f aca="false">F59/D59*100</f>
        <v>10.1647413194444</v>
      </c>
      <c r="J59" s="36" t="n">
        <v>576000</v>
      </c>
      <c r="K59" s="36" t="n">
        <v>58548.91</v>
      </c>
      <c r="L59" s="36" t="n">
        <v>58548.91</v>
      </c>
      <c r="M59" s="37" t="n">
        <v>518069.77</v>
      </c>
      <c r="N59" s="17"/>
    </row>
    <row r="60" customFormat="false" ht="37.5" hidden="false" customHeight="false" outlineLevel="0" collapsed="false">
      <c r="A60" s="33" t="s">
        <v>107</v>
      </c>
      <c r="B60" s="34" t="s">
        <v>16</v>
      </c>
      <c r="C60" s="35" t="s">
        <v>108</v>
      </c>
      <c r="D60" s="21" t="n">
        <f aca="false">J60/1000</f>
        <v>576</v>
      </c>
      <c r="E60" s="21" t="n">
        <f aca="false">K60/1000</f>
        <v>58.54891</v>
      </c>
      <c r="F60" s="21" t="n">
        <f aca="false">L60/1000</f>
        <v>58.54891</v>
      </c>
      <c r="G60" s="22" t="n">
        <f aca="false">M60/1000</f>
        <v>518.06977</v>
      </c>
      <c r="H60" s="23" t="n">
        <f aca="false">F60/D60*100</f>
        <v>10.1647413194444</v>
      </c>
      <c r="J60" s="36" t="n">
        <v>576000</v>
      </c>
      <c r="K60" s="36" t="n">
        <v>58548.91</v>
      </c>
      <c r="L60" s="36" t="n">
        <v>58548.91</v>
      </c>
      <c r="M60" s="37" t="n">
        <v>518069.77</v>
      </c>
      <c r="N60" s="17"/>
    </row>
    <row r="61" customFormat="false" ht="73.5" hidden="false" customHeight="false" outlineLevel="0" collapsed="false">
      <c r="A61" s="33" t="s">
        <v>109</v>
      </c>
      <c r="B61" s="34" t="s">
        <v>16</v>
      </c>
      <c r="C61" s="35" t="s">
        <v>110</v>
      </c>
      <c r="D61" s="21" t="n">
        <f aca="false">J61/1000</f>
        <v>576</v>
      </c>
      <c r="E61" s="21" t="n">
        <f aca="false">K61/1000</f>
        <v>57.93023</v>
      </c>
      <c r="F61" s="21" t="n">
        <f aca="false">L61/1000</f>
        <v>57.93023</v>
      </c>
      <c r="G61" s="22" t="n">
        <f aca="false">M61/1000</f>
        <v>518.06977</v>
      </c>
      <c r="H61" s="23" t="n">
        <f aca="false">F61/D61*100</f>
        <v>10.0573315972222</v>
      </c>
      <c r="J61" s="36" t="n">
        <v>576000</v>
      </c>
      <c r="K61" s="36" t="n">
        <v>57930.23</v>
      </c>
      <c r="L61" s="36" t="n">
        <v>57930.23</v>
      </c>
      <c r="M61" s="37" t="n">
        <v>518069.77</v>
      </c>
      <c r="N61" s="17"/>
    </row>
    <row r="62" customFormat="false" ht="46.5" hidden="false" customHeight="false" outlineLevel="0" collapsed="false">
      <c r="A62" s="33" t="s">
        <v>111</v>
      </c>
      <c r="B62" s="34" t="s">
        <v>16</v>
      </c>
      <c r="C62" s="35" t="s">
        <v>112</v>
      </c>
      <c r="D62" s="21" t="e">
        <f aca="false">J62/1000</f>
        <v>#VALUE!</v>
      </c>
      <c r="E62" s="21" t="n">
        <f aca="false">K62/1000</f>
        <v>0.61868</v>
      </c>
      <c r="F62" s="21" t="n">
        <f aca="false">L62/1000</f>
        <v>0.61868</v>
      </c>
      <c r="G62" s="22" t="e">
        <f aca="false">M62/1000</f>
        <v>#VALUE!</v>
      </c>
      <c r="H62" s="23" t="e">
        <f aca="false">F62/D62*100</f>
        <v>#VALUE!</v>
      </c>
      <c r="J62" s="36" t="s">
        <v>18</v>
      </c>
      <c r="K62" s="36" t="n">
        <v>618.68</v>
      </c>
      <c r="L62" s="36" t="n">
        <v>618.68</v>
      </c>
      <c r="M62" s="37" t="s">
        <v>18</v>
      </c>
      <c r="N62" s="17"/>
    </row>
    <row r="63" customFormat="false" ht="19.5" hidden="false" customHeight="false" outlineLevel="0" collapsed="false">
      <c r="A63" s="33" t="s">
        <v>20</v>
      </c>
      <c r="B63" s="34" t="s">
        <v>16</v>
      </c>
      <c r="C63" s="35" t="s">
        <v>113</v>
      </c>
      <c r="D63" s="21" t="e">
        <f aca="false">J63/1000</f>
        <v>#VALUE!</v>
      </c>
      <c r="E63" s="21" t="n">
        <f aca="false">K63/1000</f>
        <v>104.72175</v>
      </c>
      <c r="F63" s="21" t="n">
        <f aca="false">L63/1000</f>
        <v>104.72175</v>
      </c>
      <c r="G63" s="22" t="e">
        <f aca="false">M63/1000</f>
        <v>#VALUE!</v>
      </c>
      <c r="H63" s="23" t="e">
        <f aca="false">F63/D63*100</f>
        <v>#VALUE!</v>
      </c>
      <c r="J63" s="36" t="s">
        <v>18</v>
      </c>
      <c r="K63" s="36" t="n">
        <v>104721.75</v>
      </c>
      <c r="L63" s="36" t="n">
        <v>104721.75</v>
      </c>
      <c r="M63" s="37" t="s">
        <v>18</v>
      </c>
      <c r="N63" s="17"/>
    </row>
    <row r="64" customFormat="false" ht="46.5" hidden="false" customHeight="false" outlineLevel="0" collapsed="false">
      <c r="A64" s="33" t="s">
        <v>114</v>
      </c>
      <c r="B64" s="34" t="s">
        <v>16</v>
      </c>
      <c r="C64" s="35" t="s">
        <v>115</v>
      </c>
      <c r="D64" s="21" t="e">
        <f aca="false">J64/1000</f>
        <v>#VALUE!</v>
      </c>
      <c r="E64" s="21" t="n">
        <f aca="false">K64/1000</f>
        <v>104.72175</v>
      </c>
      <c r="F64" s="21" t="n">
        <f aca="false">L64/1000</f>
        <v>104.72175</v>
      </c>
      <c r="G64" s="22" t="e">
        <f aca="false">M64/1000</f>
        <v>#VALUE!</v>
      </c>
      <c r="H64" s="23" t="e">
        <f aca="false">F64/D64*100</f>
        <v>#VALUE!</v>
      </c>
      <c r="J64" s="36" t="s">
        <v>18</v>
      </c>
      <c r="K64" s="36" t="n">
        <v>104721.75</v>
      </c>
      <c r="L64" s="36" t="n">
        <v>104721.75</v>
      </c>
      <c r="M64" s="37" t="s">
        <v>18</v>
      </c>
      <c r="N64" s="17"/>
    </row>
    <row r="65" customFormat="false" ht="91.5" hidden="false" customHeight="false" outlineLevel="0" collapsed="false">
      <c r="A65" s="33" t="s">
        <v>116</v>
      </c>
      <c r="B65" s="34" t="s">
        <v>16</v>
      </c>
      <c r="C65" s="35" t="s">
        <v>117</v>
      </c>
      <c r="D65" s="21" t="e">
        <f aca="false">J65/1000</f>
        <v>#VALUE!</v>
      </c>
      <c r="E65" s="21" t="n">
        <f aca="false">K65/1000</f>
        <v>104.72175</v>
      </c>
      <c r="F65" s="21" t="n">
        <f aca="false">L65/1000</f>
        <v>104.72175</v>
      </c>
      <c r="G65" s="22" t="e">
        <f aca="false">M65/1000</f>
        <v>#VALUE!</v>
      </c>
      <c r="H65" s="23" t="e">
        <f aca="false">F65/D65*100</f>
        <v>#VALUE!</v>
      </c>
      <c r="J65" s="36" t="s">
        <v>18</v>
      </c>
      <c r="K65" s="36" t="n">
        <v>104721.75</v>
      </c>
      <c r="L65" s="36" t="n">
        <v>104721.75</v>
      </c>
      <c r="M65" s="37" t="s">
        <v>18</v>
      </c>
      <c r="N65" s="17"/>
    </row>
    <row r="66" customFormat="false" ht="73.5" hidden="false" customHeight="false" outlineLevel="0" collapsed="false">
      <c r="A66" s="33" t="s">
        <v>118</v>
      </c>
      <c r="B66" s="34" t="s">
        <v>16</v>
      </c>
      <c r="C66" s="35" t="s">
        <v>119</v>
      </c>
      <c r="D66" s="21" t="e">
        <f aca="false">J66/1000</f>
        <v>#VALUE!</v>
      </c>
      <c r="E66" s="21" t="n">
        <f aca="false">K66/1000</f>
        <v>104.72175</v>
      </c>
      <c r="F66" s="21" t="n">
        <f aca="false">L66/1000</f>
        <v>104.72175</v>
      </c>
      <c r="G66" s="22" t="e">
        <f aca="false">M66/1000</f>
        <v>#VALUE!</v>
      </c>
      <c r="H66" s="23" t="e">
        <f aca="false">F66/D66*100</f>
        <v>#VALUE!</v>
      </c>
      <c r="J66" s="36" t="s">
        <v>18</v>
      </c>
      <c r="K66" s="36" t="n">
        <v>104721.75</v>
      </c>
      <c r="L66" s="36" t="n">
        <v>104721.75</v>
      </c>
      <c r="M66" s="37" t="s">
        <v>18</v>
      </c>
      <c r="N66" s="17"/>
    </row>
    <row r="67" customFormat="false" ht="82.5" hidden="false" customHeight="false" outlineLevel="0" collapsed="false">
      <c r="A67" s="33" t="s">
        <v>120</v>
      </c>
      <c r="B67" s="34" t="s">
        <v>16</v>
      </c>
      <c r="C67" s="35" t="s">
        <v>121</v>
      </c>
      <c r="D67" s="21" t="e">
        <f aca="false">J67/1000</f>
        <v>#VALUE!</v>
      </c>
      <c r="E67" s="21" t="n">
        <f aca="false">K67/1000</f>
        <v>104.72175</v>
      </c>
      <c r="F67" s="21" t="n">
        <f aca="false">L67/1000</f>
        <v>104.72175</v>
      </c>
      <c r="G67" s="22" t="e">
        <f aca="false">M67/1000</f>
        <v>#VALUE!</v>
      </c>
      <c r="H67" s="23" t="e">
        <f aca="false">F67/D67*100</f>
        <v>#VALUE!</v>
      </c>
      <c r="J67" s="36" t="s">
        <v>18</v>
      </c>
      <c r="K67" s="36" t="n">
        <v>104721.75</v>
      </c>
      <c r="L67" s="36" t="n">
        <v>104721.75</v>
      </c>
      <c r="M67" s="37" t="s">
        <v>18</v>
      </c>
      <c r="N67" s="17"/>
    </row>
    <row r="68" customFormat="false" ht="19.5" hidden="false" customHeight="false" outlineLevel="0" collapsed="false">
      <c r="A68" s="33" t="s">
        <v>20</v>
      </c>
      <c r="B68" s="34" t="s">
        <v>16</v>
      </c>
      <c r="C68" s="35" t="s">
        <v>122</v>
      </c>
      <c r="D68" s="21" t="n">
        <f aca="false">J68/1000</f>
        <v>1572.2</v>
      </c>
      <c r="E68" s="21" t="n">
        <f aca="false">K68/1000</f>
        <v>1352.21995</v>
      </c>
      <c r="F68" s="21" t="n">
        <f aca="false">L68/1000</f>
        <v>1352.21995</v>
      </c>
      <c r="G68" s="22" t="n">
        <f aca="false">M68/1000</f>
        <v>250.81233</v>
      </c>
      <c r="H68" s="23" t="n">
        <f aca="false">F68/D68*100</f>
        <v>86.0081382775728</v>
      </c>
      <c r="J68" s="36" t="n">
        <v>1572200</v>
      </c>
      <c r="K68" s="36" t="n">
        <v>1352219.95</v>
      </c>
      <c r="L68" s="36" t="n">
        <v>1352219.95</v>
      </c>
      <c r="M68" s="37" t="n">
        <v>250812.33</v>
      </c>
      <c r="N68" s="17"/>
    </row>
    <row r="69" customFormat="false" ht="46.5" hidden="false" customHeight="false" outlineLevel="0" collapsed="false">
      <c r="A69" s="33" t="s">
        <v>114</v>
      </c>
      <c r="B69" s="34" t="s">
        <v>16</v>
      </c>
      <c r="C69" s="35" t="s">
        <v>123</v>
      </c>
      <c r="D69" s="21" t="n">
        <f aca="false">J69/1000</f>
        <v>1354.9</v>
      </c>
      <c r="E69" s="21" t="n">
        <f aca="false">K69/1000</f>
        <v>1120.61389</v>
      </c>
      <c r="F69" s="21" t="n">
        <f aca="false">L69/1000</f>
        <v>1120.61389</v>
      </c>
      <c r="G69" s="22" t="n">
        <f aca="false">M69/1000</f>
        <v>250.81233</v>
      </c>
      <c r="H69" s="23" t="n">
        <f aca="false">F69/D69*100</f>
        <v>82.7082360321795</v>
      </c>
      <c r="J69" s="36" t="n">
        <v>1354900</v>
      </c>
      <c r="K69" s="36" t="n">
        <v>1120613.89</v>
      </c>
      <c r="L69" s="36" t="n">
        <v>1120613.89</v>
      </c>
      <c r="M69" s="37" t="n">
        <v>250812.33</v>
      </c>
      <c r="N69" s="17"/>
    </row>
    <row r="70" customFormat="false" ht="91.5" hidden="false" customHeight="false" outlineLevel="0" collapsed="false">
      <c r="A70" s="33" t="s">
        <v>116</v>
      </c>
      <c r="B70" s="34" t="s">
        <v>16</v>
      </c>
      <c r="C70" s="35" t="s">
        <v>124</v>
      </c>
      <c r="D70" s="21" t="n">
        <f aca="false">J70/1000</f>
        <v>968.9</v>
      </c>
      <c r="E70" s="21" t="n">
        <f aca="false">K70/1000</f>
        <v>766.01596</v>
      </c>
      <c r="F70" s="21" t="n">
        <f aca="false">L70/1000</f>
        <v>766.01596</v>
      </c>
      <c r="G70" s="22" t="n">
        <f aca="false">M70/1000</f>
        <v>219.41026</v>
      </c>
      <c r="H70" s="23" t="n">
        <f aca="false">F70/D70*100</f>
        <v>79.0603736195686</v>
      </c>
      <c r="J70" s="36" t="n">
        <v>968900</v>
      </c>
      <c r="K70" s="36" t="n">
        <v>766015.96</v>
      </c>
      <c r="L70" s="36" t="n">
        <v>766015.96</v>
      </c>
      <c r="M70" s="37" t="n">
        <v>219410.26</v>
      </c>
      <c r="N70" s="17"/>
    </row>
    <row r="71" customFormat="false" ht="73.5" hidden="false" customHeight="false" outlineLevel="0" collapsed="false">
      <c r="A71" s="33" t="s">
        <v>118</v>
      </c>
      <c r="B71" s="34" t="s">
        <v>16</v>
      </c>
      <c r="C71" s="35" t="s">
        <v>125</v>
      </c>
      <c r="D71" s="21" t="n">
        <f aca="false">J71/1000</f>
        <v>397.9</v>
      </c>
      <c r="E71" s="21" t="n">
        <f aca="false">K71/1000</f>
        <v>178.48974</v>
      </c>
      <c r="F71" s="21" t="n">
        <f aca="false">L71/1000</f>
        <v>178.48974</v>
      </c>
      <c r="G71" s="22" t="n">
        <f aca="false">M71/1000</f>
        <v>219.41026</v>
      </c>
      <c r="H71" s="23" t="n">
        <f aca="false">F71/D71*100</f>
        <v>44.8579391806987</v>
      </c>
      <c r="J71" s="36" t="n">
        <v>397900</v>
      </c>
      <c r="K71" s="36" t="n">
        <v>178489.74</v>
      </c>
      <c r="L71" s="36" t="n">
        <v>178489.74</v>
      </c>
      <c r="M71" s="37" t="n">
        <v>219410.26</v>
      </c>
      <c r="N71" s="17"/>
    </row>
    <row r="72" customFormat="false" ht="82.5" hidden="false" customHeight="false" outlineLevel="0" collapsed="false">
      <c r="A72" s="33" t="s">
        <v>120</v>
      </c>
      <c r="B72" s="34" t="s">
        <v>16</v>
      </c>
      <c r="C72" s="35" t="s">
        <v>126</v>
      </c>
      <c r="D72" s="21" t="n">
        <f aca="false">J72/1000</f>
        <v>397.9</v>
      </c>
      <c r="E72" s="21" t="n">
        <f aca="false">K72/1000</f>
        <v>178.48974</v>
      </c>
      <c r="F72" s="21" t="n">
        <f aca="false">L72/1000</f>
        <v>178.48974</v>
      </c>
      <c r="G72" s="22" t="n">
        <f aca="false">M72/1000</f>
        <v>219.41026</v>
      </c>
      <c r="H72" s="23" t="n">
        <f aca="false">F72/D72*100</f>
        <v>44.8579391806987</v>
      </c>
      <c r="J72" s="36" t="n">
        <v>397900</v>
      </c>
      <c r="K72" s="36" t="n">
        <v>178489.74</v>
      </c>
      <c r="L72" s="36" t="n">
        <v>178489.74</v>
      </c>
      <c r="M72" s="37" t="n">
        <v>219410.26</v>
      </c>
      <c r="N72" s="17"/>
    </row>
    <row r="73" customFormat="false" ht="46.5" hidden="false" customHeight="false" outlineLevel="0" collapsed="false">
      <c r="A73" s="33" t="s">
        <v>127</v>
      </c>
      <c r="B73" s="34" t="s">
        <v>16</v>
      </c>
      <c r="C73" s="35" t="s">
        <v>128</v>
      </c>
      <c r="D73" s="21" t="n">
        <f aca="false">J73/1000</f>
        <v>571</v>
      </c>
      <c r="E73" s="21" t="n">
        <f aca="false">K73/1000</f>
        <v>587.52622</v>
      </c>
      <c r="F73" s="21" t="n">
        <f aca="false">L73/1000</f>
        <v>587.52622</v>
      </c>
      <c r="G73" s="22" t="e">
        <f aca="false">M73/1000</f>
        <v>#VALUE!</v>
      </c>
      <c r="H73" s="23" t="n">
        <f aca="false">F73/D73*100</f>
        <v>102.894259194396</v>
      </c>
      <c r="J73" s="36" t="n">
        <v>571000</v>
      </c>
      <c r="K73" s="36" t="n">
        <v>587526.22</v>
      </c>
      <c r="L73" s="36" t="n">
        <v>587526.22</v>
      </c>
      <c r="M73" s="37" t="s">
        <v>18</v>
      </c>
      <c r="N73" s="17"/>
    </row>
    <row r="74" customFormat="false" ht="37.5" hidden="false" customHeight="false" outlineLevel="0" collapsed="false">
      <c r="A74" s="33" t="s">
        <v>129</v>
      </c>
      <c r="B74" s="34" t="s">
        <v>16</v>
      </c>
      <c r="C74" s="35" t="s">
        <v>130</v>
      </c>
      <c r="D74" s="21" t="n">
        <f aca="false">J74/1000</f>
        <v>571</v>
      </c>
      <c r="E74" s="21" t="n">
        <f aca="false">K74/1000</f>
        <v>587.52622</v>
      </c>
      <c r="F74" s="21" t="n">
        <f aca="false">L74/1000</f>
        <v>587.52622</v>
      </c>
      <c r="G74" s="22" t="e">
        <f aca="false">M74/1000</f>
        <v>#VALUE!</v>
      </c>
      <c r="H74" s="23" t="n">
        <f aca="false">F74/D74*100</f>
        <v>102.894259194396</v>
      </c>
      <c r="J74" s="36" t="n">
        <v>571000</v>
      </c>
      <c r="K74" s="36" t="n">
        <v>587526.22</v>
      </c>
      <c r="L74" s="36" t="n">
        <v>587526.22</v>
      </c>
      <c r="M74" s="37" t="s">
        <v>18</v>
      </c>
      <c r="N74" s="17"/>
    </row>
    <row r="75" customFormat="false" ht="82.5" hidden="false" customHeight="false" outlineLevel="0" collapsed="false">
      <c r="A75" s="33" t="s">
        <v>131</v>
      </c>
      <c r="B75" s="34" t="s">
        <v>16</v>
      </c>
      <c r="C75" s="35" t="s">
        <v>132</v>
      </c>
      <c r="D75" s="21" t="n">
        <f aca="false">J75/1000</f>
        <v>386</v>
      </c>
      <c r="E75" s="21" t="n">
        <f aca="false">K75/1000</f>
        <v>354.59793</v>
      </c>
      <c r="F75" s="21" t="n">
        <f aca="false">L75/1000</f>
        <v>354.59793</v>
      </c>
      <c r="G75" s="22" t="n">
        <f aca="false">M75/1000</f>
        <v>31.40207</v>
      </c>
      <c r="H75" s="23" t="n">
        <f aca="false">F75/D75*100</f>
        <v>91.8647487046632</v>
      </c>
      <c r="J75" s="36" t="n">
        <v>386000</v>
      </c>
      <c r="K75" s="36" t="n">
        <v>354597.93</v>
      </c>
      <c r="L75" s="36" t="n">
        <v>354597.93</v>
      </c>
      <c r="M75" s="37" t="n">
        <v>31402.07</v>
      </c>
      <c r="N75" s="17"/>
    </row>
    <row r="76" customFormat="false" ht="82.5" hidden="false" customHeight="false" outlineLevel="0" collapsed="false">
      <c r="A76" s="33" t="s">
        <v>133</v>
      </c>
      <c r="B76" s="34" t="s">
        <v>16</v>
      </c>
      <c r="C76" s="35" t="s">
        <v>134</v>
      </c>
      <c r="D76" s="21" t="n">
        <f aca="false">J76/1000</f>
        <v>386</v>
      </c>
      <c r="E76" s="21" t="n">
        <f aca="false">K76/1000</f>
        <v>354.59793</v>
      </c>
      <c r="F76" s="21" t="n">
        <f aca="false">L76/1000</f>
        <v>354.59793</v>
      </c>
      <c r="G76" s="22" t="n">
        <f aca="false">M76/1000</f>
        <v>31.40207</v>
      </c>
      <c r="H76" s="23" t="n">
        <f aca="false">F76/D76*100</f>
        <v>91.8647487046632</v>
      </c>
      <c r="J76" s="36" t="n">
        <v>386000</v>
      </c>
      <c r="K76" s="36" t="n">
        <v>354597.93</v>
      </c>
      <c r="L76" s="36" t="n">
        <v>354597.93</v>
      </c>
      <c r="M76" s="37" t="n">
        <v>31402.07</v>
      </c>
      <c r="N76" s="17"/>
    </row>
    <row r="77" customFormat="false" ht="91.5" hidden="false" customHeight="false" outlineLevel="0" collapsed="false">
      <c r="A77" s="33" t="s">
        <v>135</v>
      </c>
      <c r="B77" s="34" t="s">
        <v>16</v>
      </c>
      <c r="C77" s="35" t="s">
        <v>136</v>
      </c>
      <c r="D77" s="21" t="n">
        <f aca="false">J77/1000</f>
        <v>386</v>
      </c>
      <c r="E77" s="21" t="n">
        <f aca="false">K77/1000</f>
        <v>354.59793</v>
      </c>
      <c r="F77" s="21" t="n">
        <f aca="false">L77/1000</f>
        <v>354.59793</v>
      </c>
      <c r="G77" s="22" t="n">
        <f aca="false">M77/1000</f>
        <v>31.40207</v>
      </c>
      <c r="H77" s="23" t="n">
        <f aca="false">F77/D77*100</f>
        <v>91.8647487046632</v>
      </c>
      <c r="J77" s="36" t="n">
        <v>386000</v>
      </c>
      <c r="K77" s="36" t="n">
        <v>354597.93</v>
      </c>
      <c r="L77" s="36" t="n">
        <v>354597.93</v>
      </c>
      <c r="M77" s="37" t="n">
        <v>31402.07</v>
      </c>
      <c r="N77" s="17"/>
    </row>
    <row r="78" customFormat="false" ht="28.5" hidden="false" customHeight="false" outlineLevel="0" collapsed="false">
      <c r="A78" s="33" t="s">
        <v>137</v>
      </c>
      <c r="B78" s="34" t="s">
        <v>16</v>
      </c>
      <c r="C78" s="35" t="s">
        <v>138</v>
      </c>
      <c r="D78" s="21" t="n">
        <f aca="false">J78/1000</f>
        <v>197.3</v>
      </c>
      <c r="E78" s="21" t="n">
        <f aca="false">K78/1000</f>
        <v>208.84279</v>
      </c>
      <c r="F78" s="21" t="n">
        <f aca="false">L78/1000</f>
        <v>208.84279</v>
      </c>
      <c r="G78" s="22" t="e">
        <f aca="false">M78/1000</f>
        <v>#VALUE!</v>
      </c>
      <c r="H78" s="23" t="n">
        <f aca="false">F78/D78*100</f>
        <v>105.850375063355</v>
      </c>
      <c r="J78" s="36" t="n">
        <v>197300</v>
      </c>
      <c r="K78" s="36" t="n">
        <v>208842.79</v>
      </c>
      <c r="L78" s="36" t="n">
        <v>208842.79</v>
      </c>
      <c r="M78" s="37" t="s">
        <v>18</v>
      </c>
      <c r="N78" s="17"/>
    </row>
    <row r="79" customFormat="false" ht="82.5" hidden="false" customHeight="false" outlineLevel="0" collapsed="false">
      <c r="A79" s="33" t="s">
        <v>139</v>
      </c>
      <c r="B79" s="34" t="s">
        <v>16</v>
      </c>
      <c r="C79" s="35" t="s">
        <v>140</v>
      </c>
      <c r="D79" s="21" t="n">
        <f aca="false">J79/1000</f>
        <v>127.3</v>
      </c>
      <c r="E79" s="21" t="n">
        <f aca="false">K79/1000</f>
        <v>127.3</v>
      </c>
      <c r="F79" s="21" t="n">
        <f aca="false">L79/1000</f>
        <v>127.3</v>
      </c>
      <c r="G79" s="22" t="e">
        <f aca="false">M79/1000</f>
        <v>#VALUE!</v>
      </c>
      <c r="H79" s="23" t="n">
        <f aca="false">F79/D79*100</f>
        <v>100</v>
      </c>
      <c r="J79" s="36" t="n">
        <v>127300</v>
      </c>
      <c r="K79" s="36" t="n">
        <v>127300</v>
      </c>
      <c r="L79" s="36" t="n">
        <v>127300</v>
      </c>
      <c r="M79" s="37" t="s">
        <v>18</v>
      </c>
      <c r="N79" s="17"/>
    </row>
    <row r="80" customFormat="false" ht="100.5" hidden="false" customHeight="false" outlineLevel="0" collapsed="false">
      <c r="A80" s="33" t="s">
        <v>141</v>
      </c>
      <c r="B80" s="34" t="s">
        <v>16</v>
      </c>
      <c r="C80" s="35" t="s">
        <v>142</v>
      </c>
      <c r="D80" s="21" t="n">
        <f aca="false">J80/1000</f>
        <v>127.3</v>
      </c>
      <c r="E80" s="21" t="n">
        <f aca="false">K80/1000</f>
        <v>127.3</v>
      </c>
      <c r="F80" s="21" t="n">
        <f aca="false">L80/1000</f>
        <v>127.3</v>
      </c>
      <c r="G80" s="22" t="e">
        <f aca="false">M80/1000</f>
        <v>#VALUE!</v>
      </c>
      <c r="H80" s="23" t="n">
        <f aca="false">F80/D80*100</f>
        <v>100</v>
      </c>
      <c r="J80" s="36" t="n">
        <v>127300</v>
      </c>
      <c r="K80" s="36" t="n">
        <v>127300</v>
      </c>
      <c r="L80" s="36" t="n">
        <v>127300</v>
      </c>
      <c r="M80" s="37" t="s">
        <v>18</v>
      </c>
      <c r="N80" s="17"/>
    </row>
    <row r="81" customFormat="false" ht="100.5" hidden="false" customHeight="false" outlineLevel="0" collapsed="false">
      <c r="A81" s="33" t="s">
        <v>143</v>
      </c>
      <c r="B81" s="34" t="s">
        <v>16</v>
      </c>
      <c r="C81" s="35" t="s">
        <v>144</v>
      </c>
      <c r="D81" s="21" t="n">
        <f aca="false">J81/1000</f>
        <v>127.3</v>
      </c>
      <c r="E81" s="21" t="n">
        <f aca="false">K81/1000</f>
        <v>127.3</v>
      </c>
      <c r="F81" s="21" t="n">
        <f aca="false">L81/1000</f>
        <v>127.3</v>
      </c>
      <c r="G81" s="22" t="e">
        <f aca="false">M81/1000</f>
        <v>#VALUE!</v>
      </c>
      <c r="H81" s="23" t="n">
        <f aca="false">F81/D81*100</f>
        <v>100</v>
      </c>
      <c r="J81" s="36" t="n">
        <v>127300</v>
      </c>
      <c r="K81" s="36" t="n">
        <v>127300</v>
      </c>
      <c r="L81" s="36" t="n">
        <v>127300</v>
      </c>
      <c r="M81" s="37" t="s">
        <v>18</v>
      </c>
      <c r="N81" s="17"/>
    </row>
    <row r="82" customFormat="false" ht="37.5" hidden="false" customHeight="false" outlineLevel="0" collapsed="false">
      <c r="A82" s="33" t="s">
        <v>145</v>
      </c>
      <c r="B82" s="34" t="s">
        <v>16</v>
      </c>
      <c r="C82" s="35" t="s">
        <v>146</v>
      </c>
      <c r="D82" s="21" t="n">
        <f aca="false">J82/1000</f>
        <v>70</v>
      </c>
      <c r="E82" s="21" t="n">
        <f aca="false">K82/1000</f>
        <v>81.54279</v>
      </c>
      <c r="F82" s="21" t="n">
        <f aca="false">L82/1000</f>
        <v>81.54279</v>
      </c>
      <c r="G82" s="22" t="e">
        <f aca="false">M82/1000</f>
        <v>#VALUE!</v>
      </c>
      <c r="H82" s="23" t="n">
        <f aca="false">F82/D82*100</f>
        <v>116.4897</v>
      </c>
      <c r="J82" s="36" t="n">
        <v>70000</v>
      </c>
      <c r="K82" s="36" t="n">
        <v>81542.79</v>
      </c>
      <c r="L82" s="36" t="n">
        <v>81542.79</v>
      </c>
      <c r="M82" s="37" t="s">
        <v>18</v>
      </c>
      <c r="N82" s="17"/>
    </row>
    <row r="83" customFormat="false" ht="37.5" hidden="false" customHeight="false" outlineLevel="0" collapsed="false">
      <c r="A83" s="33" t="s">
        <v>147</v>
      </c>
      <c r="B83" s="34" t="s">
        <v>16</v>
      </c>
      <c r="C83" s="35" t="s">
        <v>148</v>
      </c>
      <c r="D83" s="21" t="n">
        <f aca="false">J83/1000</f>
        <v>70</v>
      </c>
      <c r="E83" s="21" t="n">
        <f aca="false">K83/1000</f>
        <v>81.54279</v>
      </c>
      <c r="F83" s="21" t="n">
        <f aca="false">L83/1000</f>
        <v>81.54279</v>
      </c>
      <c r="G83" s="22" t="e">
        <f aca="false">M83/1000</f>
        <v>#VALUE!</v>
      </c>
      <c r="H83" s="23" t="n">
        <f aca="false">F83/D83*100</f>
        <v>116.4897</v>
      </c>
      <c r="J83" s="36" t="n">
        <v>70000</v>
      </c>
      <c r="K83" s="36" t="n">
        <v>81542.79</v>
      </c>
      <c r="L83" s="36" t="n">
        <v>81542.79</v>
      </c>
      <c r="M83" s="37" t="s">
        <v>18</v>
      </c>
      <c r="N83" s="17"/>
    </row>
    <row r="84" customFormat="false" ht="46.5" hidden="false" customHeight="false" outlineLevel="0" collapsed="false">
      <c r="A84" s="33" t="s">
        <v>149</v>
      </c>
      <c r="B84" s="34" t="s">
        <v>16</v>
      </c>
      <c r="C84" s="35" t="s">
        <v>150</v>
      </c>
      <c r="D84" s="21" t="n">
        <f aca="false">J84/1000</f>
        <v>70</v>
      </c>
      <c r="E84" s="21" t="n">
        <f aca="false">K84/1000</f>
        <v>81.54279</v>
      </c>
      <c r="F84" s="21" t="n">
        <f aca="false">L84/1000</f>
        <v>81.54279</v>
      </c>
      <c r="G84" s="22" t="e">
        <f aca="false">M84/1000</f>
        <v>#VALUE!</v>
      </c>
      <c r="H84" s="23" t="n">
        <f aca="false">F84/D84*100</f>
        <v>116.4897</v>
      </c>
      <c r="J84" s="36" t="n">
        <v>70000</v>
      </c>
      <c r="K84" s="36" t="n">
        <v>81542.79</v>
      </c>
      <c r="L84" s="36" t="n">
        <v>81542.79</v>
      </c>
      <c r="M84" s="37" t="s">
        <v>18</v>
      </c>
      <c r="N84" s="17"/>
    </row>
    <row r="85" customFormat="false" ht="13.8" hidden="false" customHeight="false" outlineLevel="0" collapsed="false">
      <c r="A85" s="33" t="s">
        <v>151</v>
      </c>
      <c r="B85" s="34" t="s">
        <v>16</v>
      </c>
      <c r="C85" s="35" t="s">
        <v>152</v>
      </c>
      <c r="D85" s="21" t="n">
        <f aca="false">J85/1000</f>
        <v>20</v>
      </c>
      <c r="E85" s="21" t="n">
        <f aca="false">K85/1000</f>
        <v>22.76327</v>
      </c>
      <c r="F85" s="21" t="n">
        <f aca="false">L85/1000</f>
        <v>22.76327</v>
      </c>
      <c r="G85" s="22" t="e">
        <f aca="false">M85/1000</f>
        <v>#VALUE!</v>
      </c>
      <c r="H85" s="23" t="n">
        <f aca="false">F85/D85*100</f>
        <v>113.81635</v>
      </c>
      <c r="J85" s="36" t="n">
        <v>20000</v>
      </c>
      <c r="K85" s="36" t="n">
        <v>22763.27</v>
      </c>
      <c r="L85" s="36" t="n">
        <v>22763.27</v>
      </c>
      <c r="M85" s="37" t="s">
        <v>18</v>
      </c>
      <c r="N85" s="17"/>
    </row>
    <row r="86" customFormat="false" ht="13.8" hidden="false" customHeight="false" outlineLevel="0" collapsed="false">
      <c r="A86" s="33" t="s">
        <v>153</v>
      </c>
      <c r="B86" s="34" t="s">
        <v>16</v>
      </c>
      <c r="C86" s="35" t="s">
        <v>154</v>
      </c>
      <c r="D86" s="21" t="n">
        <f aca="false">J86/1000</f>
        <v>20</v>
      </c>
      <c r="E86" s="21" t="n">
        <f aca="false">K86/1000</f>
        <v>22.76327</v>
      </c>
      <c r="F86" s="21" t="n">
        <f aca="false">L86/1000</f>
        <v>22.76327</v>
      </c>
      <c r="G86" s="22" t="e">
        <f aca="false">M86/1000</f>
        <v>#VALUE!</v>
      </c>
      <c r="H86" s="23" t="n">
        <f aca="false">F86/D86*100</f>
        <v>113.81635</v>
      </c>
      <c r="J86" s="36" t="n">
        <v>20000</v>
      </c>
      <c r="K86" s="36" t="n">
        <v>22763.27</v>
      </c>
      <c r="L86" s="36" t="n">
        <v>22763.27</v>
      </c>
      <c r="M86" s="37" t="s">
        <v>18</v>
      </c>
      <c r="N86" s="17"/>
    </row>
    <row r="87" customFormat="false" ht="19.5" hidden="false" customHeight="false" outlineLevel="0" collapsed="false">
      <c r="A87" s="33" t="s">
        <v>155</v>
      </c>
      <c r="B87" s="34" t="s">
        <v>16</v>
      </c>
      <c r="C87" s="35" t="s">
        <v>156</v>
      </c>
      <c r="D87" s="21" t="n">
        <f aca="false">J87/1000</f>
        <v>20</v>
      </c>
      <c r="E87" s="21" t="n">
        <f aca="false">K87/1000</f>
        <v>22.76327</v>
      </c>
      <c r="F87" s="21" t="n">
        <f aca="false">L87/1000</f>
        <v>22.76327</v>
      </c>
      <c r="G87" s="22" t="e">
        <f aca="false">M87/1000</f>
        <v>#VALUE!</v>
      </c>
      <c r="H87" s="23" t="n">
        <f aca="false">F87/D87*100</f>
        <v>113.81635</v>
      </c>
      <c r="J87" s="36" t="n">
        <v>20000</v>
      </c>
      <c r="K87" s="36" t="n">
        <v>22763.27</v>
      </c>
      <c r="L87" s="36" t="n">
        <v>22763.27</v>
      </c>
      <c r="M87" s="37" t="s">
        <v>18</v>
      </c>
      <c r="N87" s="17"/>
    </row>
    <row r="88" customFormat="false" ht="13.8" hidden="false" customHeight="false" outlineLevel="0" collapsed="false">
      <c r="A88" s="33" t="s">
        <v>157</v>
      </c>
      <c r="B88" s="34" t="s">
        <v>16</v>
      </c>
      <c r="C88" s="35" t="s">
        <v>158</v>
      </c>
      <c r="D88" s="21" t="n">
        <f aca="false">J88/1000</f>
        <v>79353.61677</v>
      </c>
      <c r="E88" s="21" t="n">
        <f aca="false">K88/1000</f>
        <v>37863.59747</v>
      </c>
      <c r="F88" s="21" t="n">
        <f aca="false">L88/1000</f>
        <v>37863.59747</v>
      </c>
      <c r="G88" s="22" t="n">
        <f aca="false">M88/1000</f>
        <v>41490.0193</v>
      </c>
      <c r="H88" s="23" t="n">
        <f aca="false">F88/D88*100</f>
        <v>47.7150242310247</v>
      </c>
      <c r="J88" s="36" t="n">
        <v>79353616.77</v>
      </c>
      <c r="K88" s="36" t="n">
        <v>37863597.47</v>
      </c>
      <c r="L88" s="36" t="n">
        <v>37863597.47</v>
      </c>
      <c r="M88" s="37" t="n">
        <v>41490019.3</v>
      </c>
      <c r="N88" s="17"/>
    </row>
    <row r="89" customFormat="false" ht="37.5" hidden="false" customHeight="false" outlineLevel="0" collapsed="false">
      <c r="A89" s="33" t="s">
        <v>159</v>
      </c>
      <c r="B89" s="34" t="s">
        <v>16</v>
      </c>
      <c r="C89" s="35" t="s">
        <v>160</v>
      </c>
      <c r="D89" s="21" t="n">
        <f aca="false">J89/1000</f>
        <v>79353.61677</v>
      </c>
      <c r="E89" s="21" t="n">
        <f aca="false">K89/1000</f>
        <v>37863.59747</v>
      </c>
      <c r="F89" s="21" t="n">
        <f aca="false">L89/1000</f>
        <v>37863.59747</v>
      </c>
      <c r="G89" s="22" t="n">
        <f aca="false">M89/1000</f>
        <v>41490.0193</v>
      </c>
      <c r="H89" s="23" t="n">
        <f aca="false">F89/D89*100</f>
        <v>47.7150242310247</v>
      </c>
      <c r="J89" s="36" t="n">
        <v>79353616.77</v>
      </c>
      <c r="K89" s="36" t="n">
        <v>37863597.47</v>
      </c>
      <c r="L89" s="36" t="n">
        <v>37863597.47</v>
      </c>
      <c r="M89" s="37" t="n">
        <v>41490019.3</v>
      </c>
      <c r="N89" s="17"/>
    </row>
    <row r="90" customFormat="false" ht="28.5" hidden="false" customHeight="false" outlineLevel="0" collapsed="false">
      <c r="A90" s="33" t="s">
        <v>161</v>
      </c>
      <c r="B90" s="34" t="s">
        <v>16</v>
      </c>
      <c r="C90" s="35" t="s">
        <v>162</v>
      </c>
      <c r="D90" s="21" t="n">
        <f aca="false">J90/1000</f>
        <v>78824.84677</v>
      </c>
      <c r="E90" s="21" t="n">
        <f aca="false">K90/1000</f>
        <v>37498.06631</v>
      </c>
      <c r="F90" s="21" t="n">
        <f aca="false">L90/1000</f>
        <v>37498.06631</v>
      </c>
      <c r="G90" s="22" t="n">
        <f aca="false">M90/1000</f>
        <v>41326.78046</v>
      </c>
      <c r="H90" s="23" t="n">
        <f aca="false">F90/D90*100</f>
        <v>47.57137862813</v>
      </c>
      <c r="J90" s="36" t="n">
        <v>78824846.77</v>
      </c>
      <c r="K90" s="36" t="n">
        <v>37498066.31</v>
      </c>
      <c r="L90" s="36" t="n">
        <v>37498066.31</v>
      </c>
      <c r="M90" s="37" t="n">
        <v>41326780.46</v>
      </c>
      <c r="N90" s="17"/>
    </row>
    <row r="91" customFormat="false" ht="118.5" hidden="false" customHeight="false" outlineLevel="0" collapsed="false">
      <c r="A91" s="33" t="s">
        <v>163</v>
      </c>
      <c r="B91" s="34" t="s">
        <v>16</v>
      </c>
      <c r="C91" s="35" t="s">
        <v>164</v>
      </c>
      <c r="D91" s="21" t="n">
        <f aca="false">J91/1000</f>
        <v>27843.52735</v>
      </c>
      <c r="E91" s="21" t="e">
        <f aca="false">K91/1000</f>
        <v>#VALUE!</v>
      </c>
      <c r="F91" s="21" t="e">
        <f aca="false">L91/1000</f>
        <v>#VALUE!</v>
      </c>
      <c r="G91" s="22" t="n">
        <f aca="false">M91/1000</f>
        <v>27843.52735</v>
      </c>
      <c r="H91" s="23" t="e">
        <f aca="false">F91/D91*100</f>
        <v>#VALUE!</v>
      </c>
      <c r="J91" s="36" t="n">
        <v>27843527.35</v>
      </c>
      <c r="K91" s="36" t="s">
        <v>18</v>
      </c>
      <c r="L91" s="36" t="s">
        <v>18</v>
      </c>
      <c r="M91" s="37" t="n">
        <v>27843527.35</v>
      </c>
      <c r="N91" s="17"/>
    </row>
    <row r="92" customFormat="false" ht="118.5" hidden="false" customHeight="false" outlineLevel="0" collapsed="false">
      <c r="A92" s="33" t="s">
        <v>165</v>
      </c>
      <c r="B92" s="34" t="s">
        <v>16</v>
      </c>
      <c r="C92" s="35" t="s">
        <v>166</v>
      </c>
      <c r="D92" s="21" t="n">
        <f aca="false">J92/1000</f>
        <v>27843.52735</v>
      </c>
      <c r="E92" s="21" t="e">
        <f aca="false">K92/1000</f>
        <v>#VALUE!</v>
      </c>
      <c r="F92" s="21" t="e">
        <f aca="false">L92/1000</f>
        <v>#VALUE!</v>
      </c>
      <c r="G92" s="22" t="n">
        <f aca="false">M92/1000</f>
        <v>27843.52735</v>
      </c>
      <c r="H92" s="23" t="e">
        <f aca="false">F92/D92*100</f>
        <v>#VALUE!</v>
      </c>
      <c r="J92" s="36" t="n">
        <v>27843527.35</v>
      </c>
      <c r="K92" s="36" t="s">
        <v>18</v>
      </c>
      <c r="L92" s="36" t="s">
        <v>18</v>
      </c>
      <c r="M92" s="37" t="n">
        <v>27843527.35</v>
      </c>
      <c r="N92" s="17"/>
    </row>
    <row r="93" customFormat="false" ht="91.5" hidden="false" customHeight="false" outlineLevel="0" collapsed="false">
      <c r="A93" s="33" t="s">
        <v>167</v>
      </c>
      <c r="B93" s="34" t="s">
        <v>16</v>
      </c>
      <c r="C93" s="35" t="s">
        <v>168</v>
      </c>
      <c r="D93" s="21" t="n">
        <f aca="false">J93/1000</f>
        <v>568.23525</v>
      </c>
      <c r="E93" s="21" t="e">
        <f aca="false">K93/1000</f>
        <v>#VALUE!</v>
      </c>
      <c r="F93" s="21" t="e">
        <f aca="false">L93/1000</f>
        <v>#VALUE!</v>
      </c>
      <c r="G93" s="22" t="n">
        <f aca="false">M93/1000</f>
        <v>568.23525</v>
      </c>
      <c r="H93" s="23" t="e">
        <f aca="false">F93/D93*100</f>
        <v>#VALUE!</v>
      </c>
      <c r="J93" s="36" t="n">
        <v>568235.25</v>
      </c>
      <c r="K93" s="36" t="s">
        <v>18</v>
      </c>
      <c r="L93" s="36" t="s">
        <v>18</v>
      </c>
      <c r="M93" s="37" t="n">
        <v>568235.25</v>
      </c>
      <c r="N93" s="17"/>
    </row>
    <row r="94" customFormat="false" ht="91.5" hidden="false" customHeight="false" outlineLevel="0" collapsed="false">
      <c r="A94" s="33" t="s">
        <v>169</v>
      </c>
      <c r="B94" s="34" t="s">
        <v>16</v>
      </c>
      <c r="C94" s="35" t="s">
        <v>170</v>
      </c>
      <c r="D94" s="21" t="n">
        <f aca="false">J94/1000</f>
        <v>568.23525</v>
      </c>
      <c r="E94" s="21" t="e">
        <f aca="false">K94/1000</f>
        <v>#VALUE!</v>
      </c>
      <c r="F94" s="21" t="e">
        <f aca="false">L94/1000</f>
        <v>#VALUE!</v>
      </c>
      <c r="G94" s="22" t="n">
        <f aca="false">M94/1000</f>
        <v>568.23525</v>
      </c>
      <c r="H94" s="23" t="e">
        <f aca="false">F94/D94*100</f>
        <v>#VALUE!</v>
      </c>
      <c r="J94" s="36" t="n">
        <v>568235.25</v>
      </c>
      <c r="K94" s="36" t="s">
        <v>18</v>
      </c>
      <c r="L94" s="36" t="s">
        <v>18</v>
      </c>
      <c r="M94" s="37" t="n">
        <v>568235.25</v>
      </c>
      <c r="N94" s="17"/>
    </row>
    <row r="95" customFormat="false" ht="28.5" hidden="false" customHeight="false" outlineLevel="0" collapsed="false">
      <c r="A95" s="33" t="s">
        <v>171</v>
      </c>
      <c r="B95" s="34" t="s">
        <v>16</v>
      </c>
      <c r="C95" s="35" t="s">
        <v>172</v>
      </c>
      <c r="D95" s="21" t="n">
        <f aca="false">J95/1000</f>
        <v>15000</v>
      </c>
      <c r="E95" s="21" t="n">
        <f aca="false">K95/1000</f>
        <v>10643.75632</v>
      </c>
      <c r="F95" s="21" t="n">
        <f aca="false">L95/1000</f>
        <v>10643.75632</v>
      </c>
      <c r="G95" s="22" t="n">
        <f aca="false">M95/1000</f>
        <v>4356.24368</v>
      </c>
      <c r="H95" s="23" t="n">
        <f aca="false">F95/D95*100</f>
        <v>70.9583754666667</v>
      </c>
      <c r="J95" s="36" t="n">
        <v>15000000</v>
      </c>
      <c r="K95" s="36" t="n">
        <v>10643756.32</v>
      </c>
      <c r="L95" s="36" t="n">
        <v>10643756.32</v>
      </c>
      <c r="M95" s="37" t="n">
        <v>4356243.68</v>
      </c>
      <c r="N95" s="17"/>
    </row>
    <row r="96" customFormat="false" ht="37.5" hidden="false" customHeight="false" outlineLevel="0" collapsed="false">
      <c r="A96" s="33" t="s">
        <v>173</v>
      </c>
      <c r="B96" s="34" t="s">
        <v>16</v>
      </c>
      <c r="C96" s="35" t="s">
        <v>174</v>
      </c>
      <c r="D96" s="21" t="n">
        <f aca="false">J96/1000</f>
        <v>15000</v>
      </c>
      <c r="E96" s="21" t="n">
        <f aca="false">K96/1000</f>
        <v>10643.75632</v>
      </c>
      <c r="F96" s="21" t="n">
        <f aca="false">L96/1000</f>
        <v>10643.75632</v>
      </c>
      <c r="G96" s="22" t="n">
        <f aca="false">M96/1000</f>
        <v>4356.24368</v>
      </c>
      <c r="H96" s="23" t="n">
        <f aca="false">F96/D96*100</f>
        <v>70.9583754666667</v>
      </c>
      <c r="J96" s="36" t="n">
        <v>15000000</v>
      </c>
      <c r="K96" s="36" t="n">
        <v>10643756.32</v>
      </c>
      <c r="L96" s="36" t="n">
        <v>10643756.32</v>
      </c>
      <c r="M96" s="37" t="n">
        <v>4356243.68</v>
      </c>
      <c r="N96" s="17"/>
    </row>
    <row r="97" customFormat="false" ht="28.5" hidden="false" customHeight="false" outlineLevel="0" collapsed="false">
      <c r="A97" s="33" t="s">
        <v>175</v>
      </c>
      <c r="B97" s="34" t="s">
        <v>16</v>
      </c>
      <c r="C97" s="35" t="s">
        <v>176</v>
      </c>
      <c r="D97" s="21" t="n">
        <f aca="false">J97/1000</f>
        <v>1138.2995</v>
      </c>
      <c r="E97" s="21" t="n">
        <f aca="false">K97/1000</f>
        <v>1138.2995</v>
      </c>
      <c r="F97" s="21" t="n">
        <f aca="false">L97/1000</f>
        <v>1138.2995</v>
      </c>
      <c r="G97" s="22" t="e">
        <f aca="false">M97/1000</f>
        <v>#VALUE!</v>
      </c>
      <c r="H97" s="23" t="n">
        <f aca="false">F97/D97*100</f>
        <v>100</v>
      </c>
      <c r="J97" s="36" t="n">
        <v>1138299.5</v>
      </c>
      <c r="K97" s="36" t="n">
        <v>1138299.5</v>
      </c>
      <c r="L97" s="36" t="n">
        <v>1138299.5</v>
      </c>
      <c r="M97" s="37" t="s">
        <v>18</v>
      </c>
      <c r="N97" s="17"/>
    </row>
    <row r="98" customFormat="false" ht="37.5" hidden="false" customHeight="false" outlineLevel="0" collapsed="false">
      <c r="A98" s="33" t="s">
        <v>177</v>
      </c>
      <c r="B98" s="34" t="s">
        <v>16</v>
      </c>
      <c r="C98" s="35" t="s">
        <v>178</v>
      </c>
      <c r="D98" s="21" t="n">
        <f aca="false">J98/1000</f>
        <v>1138.2995</v>
      </c>
      <c r="E98" s="21" t="n">
        <f aca="false">K98/1000</f>
        <v>1138.2995</v>
      </c>
      <c r="F98" s="21" t="n">
        <f aca="false">L98/1000</f>
        <v>1138.2995</v>
      </c>
      <c r="G98" s="22" t="e">
        <f aca="false">M98/1000</f>
        <v>#VALUE!</v>
      </c>
      <c r="H98" s="23" t="n">
        <f aca="false">F98/D98*100</f>
        <v>100</v>
      </c>
      <c r="J98" s="36" t="n">
        <v>1138299.5</v>
      </c>
      <c r="K98" s="36" t="n">
        <v>1138299.5</v>
      </c>
      <c r="L98" s="36" t="n">
        <v>1138299.5</v>
      </c>
      <c r="M98" s="37" t="s">
        <v>18</v>
      </c>
      <c r="N98" s="17"/>
    </row>
    <row r="99" customFormat="false" ht="13.8" hidden="false" customHeight="false" outlineLevel="0" collapsed="false">
      <c r="A99" s="33" t="s">
        <v>179</v>
      </c>
      <c r="B99" s="34" t="s">
        <v>16</v>
      </c>
      <c r="C99" s="35" t="s">
        <v>180</v>
      </c>
      <c r="D99" s="21" t="n">
        <f aca="false">J99/1000</f>
        <v>34274.78467</v>
      </c>
      <c r="E99" s="21" t="n">
        <f aca="false">K99/1000</f>
        <v>25716.01049</v>
      </c>
      <c r="F99" s="21" t="n">
        <f aca="false">L99/1000</f>
        <v>25716.01049</v>
      </c>
      <c r="G99" s="22" t="n">
        <f aca="false">M99/1000</f>
        <v>8558.77418</v>
      </c>
      <c r="H99" s="23" t="n">
        <f aca="false">F99/D99*100</f>
        <v>75.0289483583793</v>
      </c>
      <c r="J99" s="36" t="n">
        <v>34274784.67</v>
      </c>
      <c r="K99" s="36" t="n">
        <v>25716010.49</v>
      </c>
      <c r="L99" s="36" t="n">
        <v>25716010.49</v>
      </c>
      <c r="M99" s="37" t="n">
        <v>8558774.18</v>
      </c>
      <c r="N99" s="17"/>
    </row>
    <row r="100" customFormat="false" ht="19.5" hidden="false" customHeight="false" outlineLevel="0" collapsed="false">
      <c r="A100" s="33" t="s">
        <v>181</v>
      </c>
      <c r="B100" s="34" t="s">
        <v>16</v>
      </c>
      <c r="C100" s="35" t="s">
        <v>182</v>
      </c>
      <c r="D100" s="21" t="n">
        <f aca="false">J100/1000</f>
        <v>34274.78467</v>
      </c>
      <c r="E100" s="21" t="n">
        <f aca="false">K100/1000</f>
        <v>25716.01049</v>
      </c>
      <c r="F100" s="21" t="n">
        <f aca="false">L100/1000</f>
        <v>25716.01049</v>
      </c>
      <c r="G100" s="22" t="n">
        <f aca="false">M100/1000</f>
        <v>8558.77418</v>
      </c>
      <c r="H100" s="23" t="n">
        <f aca="false">F100/D100*100</f>
        <v>75.0289483583793</v>
      </c>
      <c r="J100" s="36" t="n">
        <v>34274784.67</v>
      </c>
      <c r="K100" s="36" t="n">
        <v>25716010.49</v>
      </c>
      <c r="L100" s="36" t="n">
        <v>25716010.49</v>
      </c>
      <c r="M100" s="37" t="n">
        <v>8558774.18</v>
      </c>
      <c r="N100" s="17"/>
    </row>
    <row r="101" customFormat="false" ht="19.5" hidden="false" customHeight="false" outlineLevel="0" collapsed="false">
      <c r="A101" s="33" t="s">
        <v>183</v>
      </c>
      <c r="B101" s="34" t="s">
        <v>16</v>
      </c>
      <c r="C101" s="35" t="s">
        <v>184</v>
      </c>
      <c r="D101" s="21" t="n">
        <f aca="false">J101/1000</f>
        <v>496.9</v>
      </c>
      <c r="E101" s="21" t="n">
        <f aca="false">K101/1000</f>
        <v>333.66116</v>
      </c>
      <c r="F101" s="21" t="n">
        <f aca="false">L101/1000</f>
        <v>333.66116</v>
      </c>
      <c r="G101" s="22" t="n">
        <f aca="false">M101/1000</f>
        <v>163.23884</v>
      </c>
      <c r="H101" s="23" t="n">
        <f aca="false">F101/D101*100</f>
        <v>67.1485530287784</v>
      </c>
      <c r="J101" s="36" t="n">
        <v>496900</v>
      </c>
      <c r="K101" s="36" t="n">
        <v>333661.16</v>
      </c>
      <c r="L101" s="36" t="n">
        <v>333661.16</v>
      </c>
      <c r="M101" s="37" t="n">
        <v>163238.84</v>
      </c>
      <c r="N101" s="17"/>
    </row>
    <row r="102" customFormat="false" ht="37.5" hidden="false" customHeight="false" outlineLevel="0" collapsed="false">
      <c r="A102" s="33" t="s">
        <v>185</v>
      </c>
      <c r="B102" s="34" t="s">
        <v>16</v>
      </c>
      <c r="C102" s="35" t="s">
        <v>186</v>
      </c>
      <c r="D102" s="21" t="n">
        <f aca="false">J102/1000</f>
        <v>2.7</v>
      </c>
      <c r="E102" s="21" t="e">
        <f aca="false">K102/1000</f>
        <v>#VALUE!</v>
      </c>
      <c r="F102" s="21" t="e">
        <f aca="false">L102/1000</f>
        <v>#VALUE!</v>
      </c>
      <c r="G102" s="22" t="n">
        <f aca="false">M102/1000</f>
        <v>2.7</v>
      </c>
      <c r="H102" s="23" t="e">
        <f aca="false">F102/D102*100</f>
        <v>#VALUE!</v>
      </c>
      <c r="J102" s="36" t="n">
        <v>2700</v>
      </c>
      <c r="K102" s="36" t="s">
        <v>18</v>
      </c>
      <c r="L102" s="36" t="s">
        <v>18</v>
      </c>
      <c r="M102" s="37" t="n">
        <v>2700</v>
      </c>
      <c r="N102" s="17"/>
    </row>
    <row r="103" customFormat="false" ht="37.5" hidden="false" customHeight="false" outlineLevel="0" collapsed="false">
      <c r="A103" s="33" t="s">
        <v>187</v>
      </c>
      <c r="B103" s="34" t="s">
        <v>16</v>
      </c>
      <c r="C103" s="35" t="s">
        <v>188</v>
      </c>
      <c r="D103" s="21" t="n">
        <f aca="false">J103/1000</f>
        <v>2.7</v>
      </c>
      <c r="E103" s="21" t="e">
        <f aca="false">K103/1000</f>
        <v>#VALUE!</v>
      </c>
      <c r="F103" s="21" t="e">
        <f aca="false">L103/1000</f>
        <v>#VALUE!</v>
      </c>
      <c r="G103" s="22" t="n">
        <f aca="false">M103/1000</f>
        <v>2.7</v>
      </c>
      <c r="H103" s="23" t="e">
        <f aca="false">F103/D103*100</f>
        <v>#VALUE!</v>
      </c>
      <c r="J103" s="36" t="n">
        <v>2700</v>
      </c>
      <c r="K103" s="36" t="s">
        <v>18</v>
      </c>
      <c r="L103" s="36" t="s">
        <v>18</v>
      </c>
      <c r="M103" s="37" t="n">
        <v>2700</v>
      </c>
      <c r="N103" s="17"/>
    </row>
    <row r="104" customFormat="false" ht="46.5" hidden="false" customHeight="false" outlineLevel="0" collapsed="false">
      <c r="A104" s="33" t="s">
        <v>189</v>
      </c>
      <c r="B104" s="34" t="s">
        <v>16</v>
      </c>
      <c r="C104" s="35" t="s">
        <v>190</v>
      </c>
      <c r="D104" s="21" t="n">
        <f aca="false">J104/1000</f>
        <v>494.2</v>
      </c>
      <c r="E104" s="21" t="n">
        <f aca="false">K104/1000</f>
        <v>333.66116</v>
      </c>
      <c r="F104" s="21" t="n">
        <f aca="false">L104/1000</f>
        <v>333.66116</v>
      </c>
      <c r="G104" s="22" t="n">
        <f aca="false">M104/1000</f>
        <v>160.53884</v>
      </c>
      <c r="H104" s="23" t="n">
        <f aca="false">F104/D104*100</f>
        <v>67.5154107648725</v>
      </c>
      <c r="J104" s="36" t="n">
        <v>494200</v>
      </c>
      <c r="K104" s="36" t="n">
        <v>333661.16</v>
      </c>
      <c r="L104" s="36" t="n">
        <v>333661.16</v>
      </c>
      <c r="M104" s="37" t="n">
        <v>160538.84</v>
      </c>
      <c r="N104" s="17"/>
    </row>
    <row r="105" customFormat="false" ht="55.5" hidden="false" customHeight="false" outlineLevel="0" collapsed="false">
      <c r="A105" s="33" t="s">
        <v>191</v>
      </c>
      <c r="B105" s="34" t="s">
        <v>16</v>
      </c>
      <c r="C105" s="35" t="s">
        <v>192</v>
      </c>
      <c r="D105" s="21" t="n">
        <f aca="false">J105/1000</f>
        <v>494.2</v>
      </c>
      <c r="E105" s="21" t="n">
        <f aca="false">K105/1000</f>
        <v>333.66116</v>
      </c>
      <c r="F105" s="21" t="n">
        <f aca="false">L105/1000</f>
        <v>333.66116</v>
      </c>
      <c r="G105" s="22" t="n">
        <f aca="false">M105/1000</f>
        <v>160.53884</v>
      </c>
      <c r="H105" s="23" t="n">
        <f aca="false">F105/D105*100</f>
        <v>67.5154107648725</v>
      </c>
      <c r="J105" s="36" t="n">
        <v>494200</v>
      </c>
      <c r="K105" s="36" t="n">
        <v>333661.16</v>
      </c>
      <c r="L105" s="36" t="n">
        <v>333661.16</v>
      </c>
      <c r="M105" s="37" t="n">
        <v>160538.84</v>
      </c>
      <c r="N105" s="17"/>
    </row>
    <row r="106" customFormat="false" ht="13.8" hidden="false" customHeight="false" outlineLevel="0" collapsed="false">
      <c r="A106" s="33" t="s">
        <v>193</v>
      </c>
      <c r="B106" s="34" t="s">
        <v>16</v>
      </c>
      <c r="C106" s="35" t="s">
        <v>194</v>
      </c>
      <c r="D106" s="21" t="n">
        <f aca="false">J106/1000</f>
        <v>31.87</v>
      </c>
      <c r="E106" s="21" t="n">
        <f aca="false">K106/1000</f>
        <v>31.87</v>
      </c>
      <c r="F106" s="21" t="n">
        <f aca="false">L106/1000</f>
        <v>31.87</v>
      </c>
      <c r="G106" s="22" t="e">
        <f aca="false">M106/1000</f>
        <v>#VALUE!</v>
      </c>
      <c r="H106" s="23" t="n">
        <f aca="false">F106/D106*100</f>
        <v>100</v>
      </c>
      <c r="J106" s="36" t="n">
        <v>31870</v>
      </c>
      <c r="K106" s="36" t="n">
        <v>31870</v>
      </c>
      <c r="L106" s="36" t="n">
        <v>31870</v>
      </c>
      <c r="M106" s="37" t="s">
        <v>18</v>
      </c>
      <c r="N106" s="17"/>
    </row>
    <row r="107" customFormat="false" ht="19.5" hidden="false" customHeight="false" outlineLevel="0" collapsed="false">
      <c r="A107" s="33" t="s">
        <v>195</v>
      </c>
      <c r="B107" s="34" t="s">
        <v>16</v>
      </c>
      <c r="C107" s="35" t="s">
        <v>196</v>
      </c>
      <c r="D107" s="21" t="n">
        <f aca="false">J107/1000</f>
        <v>31.87</v>
      </c>
      <c r="E107" s="21" t="n">
        <f aca="false">K107/1000</f>
        <v>31.87</v>
      </c>
      <c r="F107" s="21" t="n">
        <f aca="false">L107/1000</f>
        <v>31.87</v>
      </c>
      <c r="G107" s="22" t="e">
        <f aca="false">M107/1000</f>
        <v>#VALUE!</v>
      </c>
      <c r="H107" s="23" t="n">
        <f aca="false">F107/D107*100</f>
        <v>100</v>
      </c>
      <c r="J107" s="36" t="n">
        <v>31870</v>
      </c>
      <c r="K107" s="36" t="n">
        <v>31870</v>
      </c>
      <c r="L107" s="36" t="n">
        <v>31870</v>
      </c>
      <c r="M107" s="37" t="s">
        <v>18</v>
      </c>
      <c r="N107" s="17"/>
    </row>
    <row r="108" customFormat="false" ht="28.5" hidden="false" customHeight="false" outlineLevel="0" collapsed="false">
      <c r="A108" s="33" t="s">
        <v>197</v>
      </c>
      <c r="B108" s="34" t="s">
        <v>16</v>
      </c>
      <c r="C108" s="35" t="s">
        <v>198</v>
      </c>
      <c r="D108" s="21" t="n">
        <f aca="false">J108/1000</f>
        <v>31.87</v>
      </c>
      <c r="E108" s="21" t="n">
        <f aca="false">K108/1000</f>
        <v>31.87</v>
      </c>
      <c r="F108" s="21" t="n">
        <f aca="false">L108/1000</f>
        <v>31.87</v>
      </c>
      <c r="G108" s="22" t="e">
        <f aca="false">M108/1000</f>
        <v>#VALUE!</v>
      </c>
      <c r="H108" s="23" t="n">
        <f aca="false">F108/D108*100</f>
        <v>100</v>
      </c>
      <c r="J108" s="36" t="n">
        <v>31870</v>
      </c>
      <c r="K108" s="36" t="n">
        <v>31870</v>
      </c>
      <c r="L108" s="36" t="n">
        <v>31870</v>
      </c>
      <c r="M108" s="37" t="s">
        <v>18</v>
      </c>
      <c r="N108" s="17"/>
    </row>
    <row r="109" customFormat="false" ht="13.8" hidden="false" customHeight="false" outlineLevel="0" collapsed="false">
      <c r="C109" s="38"/>
      <c r="D109" s="39"/>
      <c r="E109" s="39"/>
      <c r="F109" s="39"/>
      <c r="G109" s="39"/>
      <c r="H109" s="40"/>
      <c r="J109" s="17"/>
      <c r="K109" s="17"/>
      <c r="L109" s="17"/>
      <c r="M109" s="17"/>
      <c r="N109" s="17"/>
    </row>
    <row r="110" customFormat="false" ht="13.8" hidden="false" customHeight="false" outlineLevel="0" collapsed="false">
      <c r="J110" s="17"/>
      <c r="K110" s="17"/>
      <c r="L110" s="17"/>
      <c r="M110" s="17"/>
      <c r="N110" s="17"/>
    </row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1">
    <mergeCell ref="E1:H5"/>
    <mergeCell ref="A6:G6"/>
    <mergeCell ref="A7:A11"/>
    <mergeCell ref="B7:B11"/>
    <mergeCell ref="C7:C11"/>
    <mergeCell ref="D7:D11"/>
    <mergeCell ref="E7:F7"/>
    <mergeCell ref="G7:G11"/>
    <mergeCell ref="H7:H11"/>
    <mergeCell ref="E8:E11"/>
    <mergeCell ref="F8:F11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O188"/>
  <sheetViews>
    <sheetView showFormulas="false" showGridLines="true" showRowColHeaders="true" showZeros="true" rightToLeft="false" tabSelected="false" showOutlineSymbols="true" defaultGridColor="true" view="normal" topLeftCell="A178" colorId="64" zoomScale="100" zoomScaleNormal="100" zoomScalePageLayoutView="100" workbookViewId="0">
      <selection pane="topLeft" activeCell="A1" activeCellId="0" sqref="A1:H34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27.77"/>
    <col collapsed="false" customWidth="true" hidden="false" outlineLevel="0" max="2" min="2" style="1" width="5.13"/>
    <col collapsed="false" customWidth="true" hidden="false" outlineLevel="0" max="3" min="3" style="1" width="19.72"/>
    <col collapsed="false" customWidth="true" hidden="false" outlineLevel="0" max="7" min="4" style="1" width="13.02"/>
    <col collapsed="false" customWidth="true" hidden="false" outlineLevel="0" max="8" min="8" style="1" width="9.44"/>
    <col collapsed="false" customWidth="false" hidden="false" outlineLevel="0" max="1020" min="9" style="1" width="9"/>
    <col collapsed="false" customWidth="true" hidden="false" outlineLevel="0" max="1024" min="1021" style="0" width="11.52"/>
  </cols>
  <sheetData>
    <row r="1" customFormat="false" ht="12.8" hidden="false" customHeight="true" outlineLevel="0" collapsed="false">
      <c r="A1" s="7"/>
      <c r="B1" s="7"/>
      <c r="C1" s="7"/>
      <c r="D1" s="7"/>
      <c r="E1" s="4" t="s">
        <v>199</v>
      </c>
      <c r="F1" s="4"/>
      <c r="G1" s="4"/>
      <c r="H1" s="4"/>
    </row>
    <row r="2" customFormat="false" ht="12.8" hidden="false" customHeight="true" outlineLevel="0" collapsed="false">
      <c r="A2" s="7"/>
      <c r="B2" s="7"/>
      <c r="C2" s="7"/>
      <c r="D2" s="7"/>
      <c r="E2" s="4"/>
      <c r="F2" s="4"/>
      <c r="G2" s="4"/>
      <c r="H2" s="4"/>
    </row>
    <row r="3" customFormat="false" ht="12.8" hidden="false" customHeight="true" outlineLevel="0" collapsed="false">
      <c r="A3" s="7"/>
      <c r="B3" s="7"/>
      <c r="C3" s="7"/>
      <c r="D3" s="7"/>
      <c r="E3" s="4"/>
      <c r="F3" s="4"/>
      <c r="G3" s="4"/>
      <c r="H3" s="4"/>
    </row>
    <row r="4" customFormat="false" ht="12.8" hidden="false" customHeight="true" outlineLevel="0" collapsed="false">
      <c r="A4" s="7"/>
      <c r="B4" s="7"/>
      <c r="C4" s="7"/>
      <c r="D4" s="7"/>
      <c r="E4" s="4"/>
      <c r="F4" s="4"/>
      <c r="G4" s="4"/>
      <c r="H4" s="4"/>
    </row>
    <row r="5" customFormat="false" ht="15" hidden="false" customHeight="true" outlineLevel="0" collapsed="false">
      <c r="A5" s="7"/>
      <c r="B5" s="7"/>
      <c r="C5" s="7"/>
      <c r="D5" s="7"/>
      <c r="E5" s="4"/>
      <c r="F5" s="4"/>
      <c r="G5" s="4"/>
      <c r="H5" s="4"/>
    </row>
    <row r="6" customFormat="false" ht="14.1" hidden="false" customHeight="true" outlineLevel="0" collapsed="false">
      <c r="A6" s="41" t="s">
        <v>200</v>
      </c>
      <c r="B6" s="41"/>
      <c r="C6" s="41"/>
      <c r="D6" s="41"/>
      <c r="E6" s="41"/>
      <c r="F6" s="7"/>
      <c r="G6" s="42"/>
      <c r="H6" s="7"/>
    </row>
    <row r="7" customFormat="false" ht="12.95" hidden="false" customHeight="true" outlineLevel="0" collapsed="false">
      <c r="A7" s="43"/>
      <c r="B7" s="43"/>
      <c r="C7" s="43"/>
      <c r="D7" s="43"/>
      <c r="E7" s="43"/>
      <c r="F7" s="43"/>
      <c r="G7" s="43"/>
      <c r="H7" s="7"/>
    </row>
    <row r="8" customFormat="false" ht="12" hidden="false" customHeight="true" outlineLevel="0" collapsed="false">
      <c r="A8" s="44" t="s">
        <v>2</v>
      </c>
      <c r="B8" s="45" t="s">
        <v>3</v>
      </c>
      <c r="C8" s="9" t="s">
        <v>201</v>
      </c>
      <c r="D8" s="46" t="s">
        <v>202</v>
      </c>
      <c r="E8" s="46"/>
      <c r="F8" s="46" t="s">
        <v>203</v>
      </c>
      <c r="G8" s="46"/>
      <c r="H8" s="47" t="s">
        <v>8</v>
      </c>
    </row>
    <row r="9" customFormat="false" ht="9.75" hidden="false" customHeight="true" outlineLevel="0" collapsed="false">
      <c r="A9" s="44"/>
      <c r="B9" s="45"/>
      <c r="C9" s="9"/>
      <c r="D9" s="46"/>
      <c r="E9" s="46"/>
      <c r="F9" s="46"/>
      <c r="G9" s="46"/>
      <c r="H9" s="47"/>
    </row>
    <row r="10" customFormat="false" ht="11.25" hidden="false" customHeight="true" outlineLevel="0" collapsed="false">
      <c r="A10" s="44"/>
      <c r="B10" s="45"/>
      <c r="C10" s="9"/>
      <c r="D10" s="46"/>
      <c r="E10" s="46" t="s">
        <v>10</v>
      </c>
      <c r="F10" s="46" t="s">
        <v>204</v>
      </c>
      <c r="G10" s="46" t="s">
        <v>205</v>
      </c>
      <c r="H10" s="47"/>
    </row>
    <row r="11" customFormat="false" ht="11.25" hidden="false" customHeight="true" outlineLevel="0" collapsed="false">
      <c r="A11" s="44"/>
      <c r="B11" s="45"/>
      <c r="C11" s="9"/>
      <c r="D11" s="46"/>
      <c r="E11" s="46"/>
      <c r="F11" s="46"/>
      <c r="G11" s="46"/>
      <c r="H11" s="47"/>
    </row>
    <row r="12" customFormat="false" ht="10.5" hidden="false" customHeight="true" outlineLevel="0" collapsed="false">
      <c r="A12" s="44"/>
      <c r="B12" s="45"/>
      <c r="C12" s="9"/>
      <c r="D12" s="46"/>
      <c r="E12" s="46"/>
      <c r="F12" s="46"/>
      <c r="G12" s="46"/>
      <c r="H12" s="47"/>
    </row>
    <row r="13" customFormat="false" ht="9" hidden="false" customHeight="true" outlineLevel="0" collapsed="false">
      <c r="A13" s="44"/>
      <c r="B13" s="45"/>
      <c r="C13" s="9"/>
      <c r="D13" s="46"/>
      <c r="E13" s="46"/>
      <c r="F13" s="46"/>
      <c r="G13" s="46"/>
      <c r="H13" s="47"/>
    </row>
    <row r="14" customFormat="false" ht="12.95" hidden="false" customHeight="true" outlineLevel="0" collapsed="false">
      <c r="A14" s="48" t="n">
        <v>1</v>
      </c>
      <c r="B14" s="49" t="n">
        <v>2</v>
      </c>
      <c r="C14" s="49" t="n">
        <v>3</v>
      </c>
      <c r="D14" s="50" t="s">
        <v>11</v>
      </c>
      <c r="E14" s="50" t="s">
        <v>14</v>
      </c>
      <c r="F14" s="50" t="s">
        <v>206</v>
      </c>
      <c r="G14" s="50" t="s">
        <v>207</v>
      </c>
      <c r="H14" s="51" t="n">
        <v>10</v>
      </c>
      <c r="J14" s="17"/>
      <c r="K14" s="17"/>
      <c r="L14" s="17"/>
      <c r="M14" s="17"/>
      <c r="N14" s="17"/>
      <c r="O14" s="17"/>
    </row>
    <row r="15" customFormat="false" ht="15" hidden="false" customHeight="true" outlineLevel="0" collapsed="false">
      <c r="A15" s="52" t="s">
        <v>208</v>
      </c>
      <c r="B15" s="53" t="n">
        <v>200</v>
      </c>
      <c r="C15" s="54" t="s">
        <v>209</v>
      </c>
      <c r="D15" s="55" t="n">
        <f aca="false">K15/1000</f>
        <v>116549.09651</v>
      </c>
      <c r="E15" s="55" t="n">
        <f aca="false">L15/1000</f>
        <v>63475.08584</v>
      </c>
      <c r="F15" s="55" t="n">
        <f aca="false">M15/1000</f>
        <v>53074.01067</v>
      </c>
      <c r="G15" s="56" t="n">
        <f aca="false">N15/1000</f>
        <v>53074.01067</v>
      </c>
      <c r="H15" s="57" t="n">
        <f aca="false">E15/D15*100</f>
        <v>54.4621002999828</v>
      </c>
      <c r="J15" s="17"/>
      <c r="K15" s="58" t="n">
        <v>116549096.51</v>
      </c>
      <c r="L15" s="58" t="n">
        <v>63475085.84</v>
      </c>
      <c r="M15" s="58" t="n">
        <v>53074010.67</v>
      </c>
      <c r="N15" s="59" t="n">
        <v>53074010.67</v>
      </c>
      <c r="O15" s="17"/>
    </row>
    <row r="16" customFormat="false" ht="15" hidden="false" customHeight="true" outlineLevel="0" collapsed="false">
      <c r="A16" s="60" t="s">
        <v>19</v>
      </c>
      <c r="B16" s="61"/>
      <c r="C16" s="62"/>
      <c r="D16" s="63"/>
      <c r="E16" s="64"/>
      <c r="F16" s="63"/>
      <c r="G16" s="65"/>
      <c r="H16" s="57"/>
      <c r="J16" s="17"/>
      <c r="K16" s="66"/>
      <c r="L16" s="67"/>
      <c r="M16" s="66"/>
      <c r="N16" s="68"/>
      <c r="O16" s="17"/>
    </row>
    <row r="17" customFormat="false" ht="19.5" hidden="false" customHeight="false" outlineLevel="0" collapsed="false">
      <c r="A17" s="69" t="s">
        <v>210</v>
      </c>
      <c r="B17" s="70" t="s">
        <v>211</v>
      </c>
      <c r="C17" s="71" t="s">
        <v>212</v>
      </c>
      <c r="D17" s="55" t="n">
        <f aca="false">K17/1000</f>
        <v>820.5</v>
      </c>
      <c r="E17" s="55" t="n">
        <f aca="false">L17/1000</f>
        <v>634.54494</v>
      </c>
      <c r="F17" s="55" t="n">
        <f aca="false">M17/1000</f>
        <v>185.95506</v>
      </c>
      <c r="G17" s="56" t="n">
        <f aca="false">N17/1000</f>
        <v>185.95506</v>
      </c>
      <c r="H17" s="57" t="n">
        <f aca="false">E17/D17*100</f>
        <v>77.3363729433272</v>
      </c>
      <c r="J17" s="17"/>
      <c r="K17" s="72" t="n">
        <v>820500</v>
      </c>
      <c r="L17" s="72" t="n">
        <v>634544.94</v>
      </c>
      <c r="M17" s="72" t="n">
        <v>185955.06</v>
      </c>
      <c r="N17" s="73" t="n">
        <v>185955.06</v>
      </c>
      <c r="O17" s="17"/>
    </row>
    <row r="18" customFormat="false" ht="64.5" hidden="false" customHeight="false" outlineLevel="0" collapsed="false">
      <c r="A18" s="69" t="s">
        <v>213</v>
      </c>
      <c r="B18" s="70" t="s">
        <v>211</v>
      </c>
      <c r="C18" s="71" t="s">
        <v>214</v>
      </c>
      <c r="D18" s="55" t="n">
        <f aca="false">K18/1000</f>
        <v>820.5</v>
      </c>
      <c r="E18" s="55" t="n">
        <f aca="false">L18/1000</f>
        <v>634.54494</v>
      </c>
      <c r="F18" s="55" t="n">
        <f aca="false">M18/1000</f>
        <v>185.95506</v>
      </c>
      <c r="G18" s="56" t="n">
        <f aca="false">N18/1000</f>
        <v>185.95506</v>
      </c>
      <c r="H18" s="57" t="n">
        <f aca="false">E18/D18*100</f>
        <v>77.3363729433272</v>
      </c>
      <c r="J18" s="17"/>
      <c r="K18" s="72" t="n">
        <v>820500</v>
      </c>
      <c r="L18" s="72" t="n">
        <v>634544.94</v>
      </c>
      <c r="M18" s="72" t="n">
        <v>185955.06</v>
      </c>
      <c r="N18" s="73" t="n">
        <v>185955.06</v>
      </c>
      <c r="O18" s="17"/>
    </row>
    <row r="19" customFormat="false" ht="28.5" hidden="false" customHeight="false" outlineLevel="0" collapsed="false">
      <c r="A19" s="69" t="s">
        <v>215</v>
      </c>
      <c r="B19" s="70" t="s">
        <v>211</v>
      </c>
      <c r="C19" s="71" t="s">
        <v>216</v>
      </c>
      <c r="D19" s="55" t="n">
        <f aca="false">K19/1000</f>
        <v>820.5</v>
      </c>
      <c r="E19" s="55" t="n">
        <f aca="false">L19/1000</f>
        <v>634.54494</v>
      </c>
      <c r="F19" s="55" t="n">
        <f aca="false">M19/1000</f>
        <v>185.95506</v>
      </c>
      <c r="G19" s="56" t="n">
        <f aca="false">N19/1000</f>
        <v>185.95506</v>
      </c>
      <c r="H19" s="57" t="n">
        <f aca="false">E19/D19*100</f>
        <v>77.3363729433272</v>
      </c>
      <c r="J19" s="17"/>
      <c r="K19" s="72" t="n">
        <v>820500</v>
      </c>
      <c r="L19" s="72" t="n">
        <v>634544.94</v>
      </c>
      <c r="M19" s="72" t="n">
        <v>185955.06</v>
      </c>
      <c r="N19" s="73" t="n">
        <v>185955.06</v>
      </c>
      <c r="O19" s="17"/>
    </row>
    <row r="20" customFormat="false" ht="19.5" hidden="false" customHeight="false" outlineLevel="0" collapsed="false">
      <c r="A20" s="69" t="s">
        <v>217</v>
      </c>
      <c r="B20" s="70" t="s">
        <v>211</v>
      </c>
      <c r="C20" s="71" t="s">
        <v>218</v>
      </c>
      <c r="D20" s="55" t="n">
        <f aca="false">K20/1000</f>
        <v>630</v>
      </c>
      <c r="E20" s="55" t="n">
        <f aca="false">L20/1000</f>
        <v>490.79481</v>
      </c>
      <c r="F20" s="55" t="n">
        <f aca="false">M20/1000</f>
        <v>139.20519</v>
      </c>
      <c r="G20" s="56" t="n">
        <f aca="false">N20/1000</f>
        <v>139.20519</v>
      </c>
      <c r="H20" s="57" t="n">
        <f aca="false">E20/D20*100</f>
        <v>77.9039380952381</v>
      </c>
      <c r="J20" s="17"/>
      <c r="K20" s="72" t="n">
        <v>630000</v>
      </c>
      <c r="L20" s="72" t="n">
        <v>490794.81</v>
      </c>
      <c r="M20" s="72" t="n">
        <v>139205.19</v>
      </c>
      <c r="N20" s="73" t="n">
        <v>139205.19</v>
      </c>
      <c r="O20" s="17"/>
    </row>
    <row r="21" customFormat="false" ht="46.5" hidden="false" customHeight="false" outlineLevel="0" collapsed="false">
      <c r="A21" s="69" t="s">
        <v>219</v>
      </c>
      <c r="B21" s="70" t="s">
        <v>211</v>
      </c>
      <c r="C21" s="71" t="s">
        <v>220</v>
      </c>
      <c r="D21" s="55" t="n">
        <f aca="false">K21/1000</f>
        <v>190.5</v>
      </c>
      <c r="E21" s="55" t="n">
        <f aca="false">L21/1000</f>
        <v>143.75013</v>
      </c>
      <c r="F21" s="55" t="n">
        <f aca="false">M21/1000</f>
        <v>46.74987</v>
      </c>
      <c r="G21" s="56" t="n">
        <f aca="false">N21/1000</f>
        <v>46.74987</v>
      </c>
      <c r="H21" s="57" t="n">
        <f aca="false">E21/D21*100</f>
        <v>75.4593858267717</v>
      </c>
      <c r="J21" s="17"/>
      <c r="K21" s="72" t="n">
        <v>190500</v>
      </c>
      <c r="L21" s="72" t="n">
        <v>143750.13</v>
      </c>
      <c r="M21" s="72" t="n">
        <v>46749.87</v>
      </c>
      <c r="N21" s="73" t="n">
        <v>46749.87</v>
      </c>
      <c r="O21" s="17"/>
    </row>
    <row r="22" customFormat="false" ht="28.5" hidden="false" customHeight="false" outlineLevel="0" collapsed="false">
      <c r="A22" s="69" t="s">
        <v>221</v>
      </c>
      <c r="B22" s="70" t="s">
        <v>211</v>
      </c>
      <c r="C22" s="71" t="s">
        <v>222</v>
      </c>
      <c r="D22" s="55" t="n">
        <f aca="false">K22/1000</f>
        <v>3189.9</v>
      </c>
      <c r="E22" s="55" t="n">
        <f aca="false">L22/1000</f>
        <v>2571.90783</v>
      </c>
      <c r="F22" s="55" t="n">
        <f aca="false">M22/1000</f>
        <v>617.99217</v>
      </c>
      <c r="G22" s="56" t="n">
        <f aca="false">N22/1000</f>
        <v>617.99217</v>
      </c>
      <c r="H22" s="57" t="n">
        <f aca="false">E22/D22*100</f>
        <v>80.626597385498</v>
      </c>
      <c r="J22" s="17"/>
      <c r="K22" s="72" t="n">
        <v>3189900</v>
      </c>
      <c r="L22" s="72" t="n">
        <v>2571907.83</v>
      </c>
      <c r="M22" s="72" t="n">
        <v>617992.17</v>
      </c>
      <c r="N22" s="73" t="n">
        <v>617992.17</v>
      </c>
      <c r="O22" s="17"/>
    </row>
    <row r="23" customFormat="false" ht="64.5" hidden="false" customHeight="false" outlineLevel="0" collapsed="false">
      <c r="A23" s="69" t="s">
        <v>213</v>
      </c>
      <c r="B23" s="70" t="s">
        <v>211</v>
      </c>
      <c r="C23" s="71" t="s">
        <v>223</v>
      </c>
      <c r="D23" s="55" t="n">
        <f aca="false">K23/1000</f>
        <v>3189.9</v>
      </c>
      <c r="E23" s="55" t="n">
        <f aca="false">L23/1000</f>
        <v>2571.90783</v>
      </c>
      <c r="F23" s="55" t="n">
        <f aca="false">M23/1000</f>
        <v>617.99217</v>
      </c>
      <c r="G23" s="56" t="n">
        <f aca="false">N23/1000</f>
        <v>617.99217</v>
      </c>
      <c r="H23" s="57" t="n">
        <f aca="false">E23/D23*100</f>
        <v>80.626597385498</v>
      </c>
      <c r="J23" s="17"/>
      <c r="K23" s="72" t="n">
        <v>3189900</v>
      </c>
      <c r="L23" s="72" t="n">
        <v>2571907.83</v>
      </c>
      <c r="M23" s="72" t="n">
        <v>617992.17</v>
      </c>
      <c r="N23" s="73" t="n">
        <v>617992.17</v>
      </c>
      <c r="O23" s="17"/>
    </row>
    <row r="24" customFormat="false" ht="28.5" hidden="false" customHeight="false" outlineLevel="0" collapsed="false">
      <c r="A24" s="69" t="s">
        <v>215</v>
      </c>
      <c r="B24" s="70" t="s">
        <v>211</v>
      </c>
      <c r="C24" s="71" t="s">
        <v>224</v>
      </c>
      <c r="D24" s="55" t="n">
        <f aca="false">K24/1000</f>
        <v>3189.9</v>
      </c>
      <c r="E24" s="55" t="n">
        <f aca="false">L24/1000</f>
        <v>2571.90783</v>
      </c>
      <c r="F24" s="55" t="n">
        <f aca="false">M24/1000</f>
        <v>617.99217</v>
      </c>
      <c r="G24" s="56" t="n">
        <f aca="false">N24/1000</f>
        <v>617.99217</v>
      </c>
      <c r="H24" s="57" t="n">
        <f aca="false">E24/D24*100</f>
        <v>80.626597385498</v>
      </c>
      <c r="J24" s="17"/>
      <c r="K24" s="72" t="n">
        <v>3189900</v>
      </c>
      <c r="L24" s="72" t="n">
        <v>2571907.83</v>
      </c>
      <c r="M24" s="72" t="n">
        <v>617992.17</v>
      </c>
      <c r="N24" s="73" t="n">
        <v>617992.17</v>
      </c>
      <c r="O24" s="17"/>
    </row>
    <row r="25" customFormat="false" ht="19.5" hidden="false" customHeight="false" outlineLevel="0" collapsed="false">
      <c r="A25" s="69" t="s">
        <v>217</v>
      </c>
      <c r="B25" s="70" t="s">
        <v>211</v>
      </c>
      <c r="C25" s="71" t="s">
        <v>225</v>
      </c>
      <c r="D25" s="55" t="n">
        <f aca="false">K25/1000</f>
        <v>2450</v>
      </c>
      <c r="E25" s="55" t="n">
        <f aca="false">L25/1000</f>
        <v>1986.81369</v>
      </c>
      <c r="F25" s="55" t="n">
        <f aca="false">M25/1000</f>
        <v>463.18631</v>
      </c>
      <c r="G25" s="56" t="n">
        <f aca="false">N25/1000</f>
        <v>463.18631</v>
      </c>
      <c r="H25" s="57" t="n">
        <f aca="false">E25/D25*100</f>
        <v>81.0944363265306</v>
      </c>
      <c r="J25" s="17"/>
      <c r="K25" s="72" t="n">
        <v>2450000</v>
      </c>
      <c r="L25" s="72" t="n">
        <v>1986813.69</v>
      </c>
      <c r="M25" s="72" t="n">
        <v>463186.31</v>
      </c>
      <c r="N25" s="73" t="n">
        <v>463186.31</v>
      </c>
      <c r="O25" s="17"/>
    </row>
    <row r="26" customFormat="false" ht="46.5" hidden="false" customHeight="false" outlineLevel="0" collapsed="false">
      <c r="A26" s="69" t="s">
        <v>219</v>
      </c>
      <c r="B26" s="70" t="s">
        <v>211</v>
      </c>
      <c r="C26" s="71" t="s">
        <v>226</v>
      </c>
      <c r="D26" s="55" t="n">
        <f aca="false">K26/1000</f>
        <v>739.9</v>
      </c>
      <c r="E26" s="55" t="n">
        <f aca="false">L26/1000</f>
        <v>585.09414</v>
      </c>
      <c r="F26" s="55" t="n">
        <f aca="false">M26/1000</f>
        <v>154.80586</v>
      </c>
      <c r="G26" s="56" t="n">
        <f aca="false">N26/1000</f>
        <v>154.80586</v>
      </c>
      <c r="H26" s="57" t="n">
        <f aca="false">E26/D26*100</f>
        <v>79.0774618191648</v>
      </c>
      <c r="J26" s="17"/>
      <c r="K26" s="72" t="n">
        <v>739900</v>
      </c>
      <c r="L26" s="72" t="n">
        <v>585094.14</v>
      </c>
      <c r="M26" s="72" t="n">
        <v>154805.86</v>
      </c>
      <c r="N26" s="73" t="n">
        <v>154805.86</v>
      </c>
      <c r="O26" s="17"/>
    </row>
    <row r="27" customFormat="false" ht="28.5" hidden="false" customHeight="false" outlineLevel="0" collapsed="false">
      <c r="A27" s="69" t="s">
        <v>227</v>
      </c>
      <c r="B27" s="70" t="s">
        <v>211</v>
      </c>
      <c r="C27" s="71" t="s">
        <v>228</v>
      </c>
      <c r="D27" s="55" t="n">
        <f aca="false">K27/1000</f>
        <v>2371.92087</v>
      </c>
      <c r="E27" s="55" t="n">
        <f aca="false">L27/1000</f>
        <v>1826.04553</v>
      </c>
      <c r="F27" s="55" t="n">
        <f aca="false">M27/1000</f>
        <v>545.87534</v>
      </c>
      <c r="G27" s="56" t="n">
        <f aca="false">N27/1000</f>
        <v>545.87534</v>
      </c>
      <c r="H27" s="57" t="n">
        <f aca="false">E27/D27*100</f>
        <v>76.9859379836731</v>
      </c>
      <c r="J27" s="17"/>
      <c r="K27" s="72" t="n">
        <v>2371920.87</v>
      </c>
      <c r="L27" s="72" t="n">
        <v>1826045.53</v>
      </c>
      <c r="M27" s="72" t="n">
        <v>545875.34</v>
      </c>
      <c r="N27" s="73" t="n">
        <v>545875.34</v>
      </c>
      <c r="O27" s="17"/>
    </row>
    <row r="28" customFormat="false" ht="64.5" hidden="false" customHeight="false" outlineLevel="0" collapsed="false">
      <c r="A28" s="69" t="s">
        <v>213</v>
      </c>
      <c r="B28" s="70" t="s">
        <v>211</v>
      </c>
      <c r="C28" s="71" t="s">
        <v>229</v>
      </c>
      <c r="D28" s="55" t="n">
        <f aca="false">K28/1000</f>
        <v>142.5</v>
      </c>
      <c r="E28" s="55" t="n">
        <f aca="false">L28/1000</f>
        <v>52.686</v>
      </c>
      <c r="F28" s="55" t="n">
        <f aca="false">M28/1000</f>
        <v>89.814</v>
      </c>
      <c r="G28" s="56" t="n">
        <f aca="false">N28/1000</f>
        <v>89.814</v>
      </c>
      <c r="H28" s="57" t="n">
        <f aca="false">E28/D28*100</f>
        <v>36.9726315789474</v>
      </c>
      <c r="J28" s="17"/>
      <c r="K28" s="72" t="n">
        <v>142500</v>
      </c>
      <c r="L28" s="72" t="n">
        <v>52686</v>
      </c>
      <c r="M28" s="72" t="n">
        <v>89814</v>
      </c>
      <c r="N28" s="73" t="n">
        <v>89814</v>
      </c>
      <c r="O28" s="17"/>
    </row>
    <row r="29" customFormat="false" ht="28.5" hidden="false" customHeight="false" outlineLevel="0" collapsed="false">
      <c r="A29" s="69" t="s">
        <v>215</v>
      </c>
      <c r="B29" s="70" t="s">
        <v>211</v>
      </c>
      <c r="C29" s="71" t="s">
        <v>230</v>
      </c>
      <c r="D29" s="55" t="n">
        <f aca="false">K29/1000</f>
        <v>142.5</v>
      </c>
      <c r="E29" s="55" t="n">
        <f aca="false">L29/1000</f>
        <v>52.686</v>
      </c>
      <c r="F29" s="55" t="n">
        <f aca="false">M29/1000</f>
        <v>89.814</v>
      </c>
      <c r="G29" s="56" t="n">
        <f aca="false">N29/1000</f>
        <v>89.814</v>
      </c>
      <c r="H29" s="57" t="n">
        <f aca="false">E29/D29*100</f>
        <v>36.9726315789474</v>
      </c>
      <c r="J29" s="17"/>
      <c r="K29" s="72" t="n">
        <v>142500</v>
      </c>
      <c r="L29" s="72" t="n">
        <v>52686</v>
      </c>
      <c r="M29" s="72" t="n">
        <v>89814</v>
      </c>
      <c r="N29" s="73" t="n">
        <v>89814</v>
      </c>
      <c r="O29" s="17"/>
    </row>
    <row r="30" customFormat="false" ht="37.5" hidden="false" customHeight="false" outlineLevel="0" collapsed="false">
      <c r="A30" s="69" t="s">
        <v>231</v>
      </c>
      <c r="B30" s="70" t="s">
        <v>211</v>
      </c>
      <c r="C30" s="71" t="s">
        <v>232</v>
      </c>
      <c r="D30" s="55" t="n">
        <f aca="false">K30/1000</f>
        <v>55.5</v>
      </c>
      <c r="E30" s="55" t="e">
        <f aca="false">L30/1000</f>
        <v>#VALUE!</v>
      </c>
      <c r="F30" s="55" t="n">
        <f aca="false">M30/1000</f>
        <v>55.5</v>
      </c>
      <c r="G30" s="56" t="n">
        <f aca="false">N30/1000</f>
        <v>55.5</v>
      </c>
      <c r="H30" s="57" t="e">
        <f aca="false">E30/D30*100</f>
        <v>#VALUE!</v>
      </c>
      <c r="J30" s="17"/>
      <c r="K30" s="72" t="n">
        <v>55500</v>
      </c>
      <c r="L30" s="72" t="s">
        <v>18</v>
      </c>
      <c r="M30" s="72" t="n">
        <v>55500</v>
      </c>
      <c r="N30" s="73" t="n">
        <v>55500</v>
      </c>
      <c r="O30" s="17"/>
    </row>
    <row r="31" customFormat="false" ht="28.5" hidden="false" customHeight="false" outlineLevel="0" collapsed="false">
      <c r="A31" s="69" t="s">
        <v>233</v>
      </c>
      <c r="B31" s="70" t="s">
        <v>211</v>
      </c>
      <c r="C31" s="71" t="s">
        <v>234</v>
      </c>
      <c r="D31" s="55" t="n">
        <f aca="false">K31/1000</f>
        <v>70.2</v>
      </c>
      <c r="E31" s="55" t="n">
        <f aca="false">L31/1000</f>
        <v>52.686</v>
      </c>
      <c r="F31" s="55" t="n">
        <f aca="false">M31/1000</f>
        <v>17.514</v>
      </c>
      <c r="G31" s="56" t="n">
        <f aca="false">N31/1000</f>
        <v>17.514</v>
      </c>
      <c r="H31" s="57" t="n">
        <f aca="false">E31/D31*100</f>
        <v>75.0512820512821</v>
      </c>
      <c r="J31" s="17"/>
      <c r="K31" s="72" t="n">
        <v>70200</v>
      </c>
      <c r="L31" s="72" t="n">
        <v>52686</v>
      </c>
      <c r="M31" s="72" t="n">
        <v>17514</v>
      </c>
      <c r="N31" s="73" t="n">
        <v>17514</v>
      </c>
      <c r="O31" s="17"/>
    </row>
    <row r="32" customFormat="false" ht="46.5" hidden="false" customHeight="false" outlineLevel="0" collapsed="false">
      <c r="A32" s="69" t="s">
        <v>219</v>
      </c>
      <c r="B32" s="70" t="s">
        <v>211</v>
      </c>
      <c r="C32" s="71" t="s">
        <v>235</v>
      </c>
      <c r="D32" s="55" t="n">
        <f aca="false">K32/1000</f>
        <v>16.8</v>
      </c>
      <c r="E32" s="55" t="e">
        <f aca="false">L32/1000</f>
        <v>#VALUE!</v>
      </c>
      <c r="F32" s="55" t="n">
        <f aca="false">M32/1000</f>
        <v>16.8</v>
      </c>
      <c r="G32" s="56" t="n">
        <f aca="false">N32/1000</f>
        <v>16.8</v>
      </c>
      <c r="H32" s="57" t="e">
        <f aca="false">E32/D32*100</f>
        <v>#VALUE!</v>
      </c>
      <c r="J32" s="17"/>
      <c r="K32" s="72" t="n">
        <v>16800</v>
      </c>
      <c r="L32" s="72" t="s">
        <v>18</v>
      </c>
      <c r="M32" s="72" t="n">
        <v>16800</v>
      </c>
      <c r="N32" s="73" t="n">
        <v>16800</v>
      </c>
      <c r="O32" s="17"/>
    </row>
    <row r="33" customFormat="false" ht="28.5" hidden="false" customHeight="false" outlineLevel="0" collapsed="false">
      <c r="A33" s="69" t="s">
        <v>236</v>
      </c>
      <c r="B33" s="70" t="s">
        <v>211</v>
      </c>
      <c r="C33" s="71" t="s">
        <v>237</v>
      </c>
      <c r="D33" s="55" t="n">
        <f aca="false">K33/1000</f>
        <v>1790.22087</v>
      </c>
      <c r="E33" s="55" t="n">
        <f aca="false">L33/1000</f>
        <v>1462.45953</v>
      </c>
      <c r="F33" s="55" t="n">
        <f aca="false">M33/1000</f>
        <v>327.76134</v>
      </c>
      <c r="G33" s="56" t="n">
        <f aca="false">N33/1000</f>
        <v>327.76134</v>
      </c>
      <c r="H33" s="57" t="n">
        <f aca="false">E33/D33*100</f>
        <v>81.691569711172</v>
      </c>
      <c r="J33" s="17"/>
      <c r="K33" s="72" t="n">
        <v>1790220.87</v>
      </c>
      <c r="L33" s="72" t="n">
        <v>1462459.53</v>
      </c>
      <c r="M33" s="72" t="n">
        <v>327761.34</v>
      </c>
      <c r="N33" s="73" t="n">
        <v>327761.34</v>
      </c>
      <c r="O33" s="17"/>
    </row>
    <row r="34" customFormat="false" ht="28.5" hidden="false" customHeight="false" outlineLevel="0" collapsed="false">
      <c r="A34" s="69" t="s">
        <v>238</v>
      </c>
      <c r="B34" s="70" t="s">
        <v>211</v>
      </c>
      <c r="C34" s="71" t="s">
        <v>239</v>
      </c>
      <c r="D34" s="55" t="n">
        <f aca="false">K34/1000</f>
        <v>1790.22087</v>
      </c>
      <c r="E34" s="55" t="n">
        <f aca="false">L34/1000</f>
        <v>1462.45953</v>
      </c>
      <c r="F34" s="55" t="n">
        <f aca="false">M34/1000</f>
        <v>327.76134</v>
      </c>
      <c r="G34" s="56" t="n">
        <f aca="false">N34/1000</f>
        <v>327.76134</v>
      </c>
      <c r="H34" s="57" t="n">
        <f aca="false">E34/D34*100</f>
        <v>81.691569711172</v>
      </c>
      <c r="J34" s="17"/>
      <c r="K34" s="72" t="n">
        <v>1790220.87</v>
      </c>
      <c r="L34" s="72" t="n">
        <v>1462459.53</v>
      </c>
      <c r="M34" s="72" t="n">
        <v>327761.34</v>
      </c>
      <c r="N34" s="73" t="n">
        <v>327761.34</v>
      </c>
      <c r="O34" s="17"/>
    </row>
    <row r="35" customFormat="false" ht="13.8" hidden="false" customHeight="false" outlineLevel="0" collapsed="false">
      <c r="A35" s="69" t="s">
        <v>240</v>
      </c>
      <c r="B35" s="70" t="s">
        <v>211</v>
      </c>
      <c r="C35" s="71" t="s">
        <v>241</v>
      </c>
      <c r="D35" s="55" t="n">
        <f aca="false">K35/1000</f>
        <v>1651.76501</v>
      </c>
      <c r="E35" s="55" t="n">
        <f aca="false">L35/1000</f>
        <v>1379.41622</v>
      </c>
      <c r="F35" s="55" t="n">
        <f aca="false">M35/1000</f>
        <v>272.34879</v>
      </c>
      <c r="G35" s="56" t="n">
        <f aca="false">N35/1000</f>
        <v>272.34879</v>
      </c>
      <c r="H35" s="57" t="n">
        <f aca="false">E35/D35*100</f>
        <v>83.5116503648422</v>
      </c>
      <c r="J35" s="17"/>
      <c r="K35" s="72" t="n">
        <v>1651765.01</v>
      </c>
      <c r="L35" s="72" t="n">
        <v>1379416.22</v>
      </c>
      <c r="M35" s="72" t="n">
        <v>272348.79</v>
      </c>
      <c r="N35" s="73" t="n">
        <v>272348.79</v>
      </c>
      <c r="O35" s="17"/>
    </row>
    <row r="36" customFormat="false" ht="13.8" hidden="false" customHeight="false" outlineLevel="0" collapsed="false">
      <c r="A36" s="69" t="s">
        <v>242</v>
      </c>
      <c r="B36" s="70" t="s">
        <v>211</v>
      </c>
      <c r="C36" s="71" t="s">
        <v>243</v>
      </c>
      <c r="D36" s="55" t="n">
        <f aca="false">K36/1000</f>
        <v>138.45586</v>
      </c>
      <c r="E36" s="55" t="n">
        <f aca="false">L36/1000</f>
        <v>83.04331</v>
      </c>
      <c r="F36" s="55" t="n">
        <f aca="false">M36/1000</f>
        <v>55.41255</v>
      </c>
      <c r="G36" s="56" t="n">
        <f aca="false">N36/1000</f>
        <v>55.41255</v>
      </c>
      <c r="H36" s="57" t="n">
        <f aca="false">E36/D36*100</f>
        <v>59.9781836608433</v>
      </c>
      <c r="J36" s="17"/>
      <c r="K36" s="72" t="n">
        <v>138455.86</v>
      </c>
      <c r="L36" s="72" t="n">
        <v>83043.31</v>
      </c>
      <c r="M36" s="72" t="n">
        <v>55412.55</v>
      </c>
      <c r="N36" s="73" t="n">
        <v>55412.55</v>
      </c>
      <c r="O36" s="17"/>
    </row>
    <row r="37" customFormat="false" ht="13.8" hidden="false" customHeight="false" outlineLevel="0" collapsed="false">
      <c r="A37" s="69" t="s">
        <v>244</v>
      </c>
      <c r="B37" s="70" t="s">
        <v>211</v>
      </c>
      <c r="C37" s="71" t="s">
        <v>245</v>
      </c>
      <c r="D37" s="55" t="n">
        <f aca="false">K37/1000</f>
        <v>439.2</v>
      </c>
      <c r="E37" s="55" t="n">
        <f aca="false">L37/1000</f>
        <v>310.9</v>
      </c>
      <c r="F37" s="55" t="n">
        <f aca="false">M37/1000</f>
        <v>128.3</v>
      </c>
      <c r="G37" s="56" t="n">
        <f aca="false">N37/1000</f>
        <v>128.3</v>
      </c>
      <c r="H37" s="57" t="n">
        <f aca="false">E37/D37*100</f>
        <v>70.787795992714</v>
      </c>
      <c r="J37" s="17"/>
      <c r="K37" s="72" t="n">
        <v>439200</v>
      </c>
      <c r="L37" s="72" t="n">
        <v>310900</v>
      </c>
      <c r="M37" s="72" t="n">
        <v>128300</v>
      </c>
      <c r="N37" s="73" t="n">
        <v>128300</v>
      </c>
      <c r="O37" s="17"/>
    </row>
    <row r="38" customFormat="false" ht="19.5" hidden="false" customHeight="false" outlineLevel="0" collapsed="false">
      <c r="A38" s="69" t="s">
        <v>246</v>
      </c>
      <c r="B38" s="70" t="s">
        <v>211</v>
      </c>
      <c r="C38" s="71" t="s">
        <v>247</v>
      </c>
      <c r="D38" s="55" t="n">
        <f aca="false">K38/1000</f>
        <v>439.2</v>
      </c>
      <c r="E38" s="55" t="n">
        <f aca="false">L38/1000</f>
        <v>310.9</v>
      </c>
      <c r="F38" s="55" t="n">
        <f aca="false">M38/1000</f>
        <v>128.3</v>
      </c>
      <c r="G38" s="56" t="n">
        <f aca="false">N38/1000</f>
        <v>128.3</v>
      </c>
      <c r="H38" s="57" t="n">
        <f aca="false">E38/D38*100</f>
        <v>70.787795992714</v>
      </c>
      <c r="J38" s="17"/>
      <c r="K38" s="72" t="n">
        <v>439200</v>
      </c>
      <c r="L38" s="72" t="n">
        <v>310900</v>
      </c>
      <c r="M38" s="72" t="n">
        <v>128300</v>
      </c>
      <c r="N38" s="73" t="n">
        <v>128300</v>
      </c>
      <c r="O38" s="17"/>
    </row>
    <row r="39" customFormat="false" ht="19.5" hidden="false" customHeight="false" outlineLevel="0" collapsed="false">
      <c r="A39" s="69" t="s">
        <v>248</v>
      </c>
      <c r="B39" s="70" t="s">
        <v>211</v>
      </c>
      <c r="C39" s="71" t="s">
        <v>249</v>
      </c>
      <c r="D39" s="55" t="n">
        <f aca="false">K39/1000</f>
        <v>421.8</v>
      </c>
      <c r="E39" s="55" t="n">
        <f aca="false">L39/1000</f>
        <v>299.742</v>
      </c>
      <c r="F39" s="55" t="n">
        <f aca="false">M39/1000</f>
        <v>122.058</v>
      </c>
      <c r="G39" s="56" t="n">
        <f aca="false">N39/1000</f>
        <v>122.058</v>
      </c>
      <c r="H39" s="57" t="n">
        <f aca="false">E39/D39*100</f>
        <v>71.0625889046942</v>
      </c>
      <c r="J39" s="17"/>
      <c r="K39" s="72" t="n">
        <v>421800</v>
      </c>
      <c r="L39" s="72" t="n">
        <v>299742</v>
      </c>
      <c r="M39" s="72" t="n">
        <v>122058</v>
      </c>
      <c r="N39" s="73" t="n">
        <v>122058</v>
      </c>
      <c r="O39" s="17"/>
    </row>
    <row r="40" customFormat="false" ht="13.8" hidden="false" customHeight="false" outlineLevel="0" collapsed="false">
      <c r="A40" s="69" t="s">
        <v>250</v>
      </c>
      <c r="B40" s="70" t="s">
        <v>211</v>
      </c>
      <c r="C40" s="71" t="s">
        <v>251</v>
      </c>
      <c r="D40" s="55" t="n">
        <f aca="false">K40/1000</f>
        <v>14.9</v>
      </c>
      <c r="E40" s="55" t="n">
        <f aca="false">L40/1000</f>
        <v>11.158</v>
      </c>
      <c r="F40" s="55" t="n">
        <f aca="false">M40/1000</f>
        <v>3.742</v>
      </c>
      <c r="G40" s="56" t="n">
        <f aca="false">N40/1000</f>
        <v>3.742</v>
      </c>
      <c r="H40" s="57" t="n">
        <f aca="false">E40/D40*100</f>
        <v>74.8859060402685</v>
      </c>
      <c r="J40" s="17"/>
      <c r="K40" s="72" t="n">
        <v>14900</v>
      </c>
      <c r="L40" s="72" t="n">
        <v>11158</v>
      </c>
      <c r="M40" s="72" t="n">
        <v>3742</v>
      </c>
      <c r="N40" s="73" t="n">
        <v>3742</v>
      </c>
      <c r="O40" s="17"/>
    </row>
    <row r="41" customFormat="false" ht="13.8" hidden="false" customHeight="false" outlineLevel="0" collapsed="false">
      <c r="A41" s="69" t="s">
        <v>252</v>
      </c>
      <c r="B41" s="70" t="s">
        <v>211</v>
      </c>
      <c r="C41" s="71" t="s">
        <v>253</v>
      </c>
      <c r="D41" s="55" t="n">
        <f aca="false">K41/1000</f>
        <v>2.5</v>
      </c>
      <c r="E41" s="55" t="e">
        <f aca="false">L41/1000</f>
        <v>#VALUE!</v>
      </c>
      <c r="F41" s="55" t="n">
        <f aca="false">M41/1000</f>
        <v>2.5</v>
      </c>
      <c r="G41" s="56" t="n">
        <f aca="false">N41/1000</f>
        <v>2.5</v>
      </c>
      <c r="H41" s="57" t="e">
        <f aca="false">E41/D41*100</f>
        <v>#VALUE!</v>
      </c>
      <c r="J41" s="17"/>
      <c r="K41" s="72" t="n">
        <v>2500</v>
      </c>
      <c r="L41" s="72" t="s">
        <v>18</v>
      </c>
      <c r="M41" s="72" t="n">
        <v>2500</v>
      </c>
      <c r="N41" s="73" t="n">
        <v>2500</v>
      </c>
      <c r="O41" s="17"/>
    </row>
    <row r="42" customFormat="false" ht="46.5" hidden="false" customHeight="false" outlineLevel="0" collapsed="false">
      <c r="A42" s="69" t="s">
        <v>254</v>
      </c>
      <c r="B42" s="70" t="s">
        <v>211</v>
      </c>
      <c r="C42" s="71" t="s">
        <v>255</v>
      </c>
      <c r="D42" s="55" t="n">
        <f aca="false">K42/1000</f>
        <v>2.7</v>
      </c>
      <c r="E42" s="55" t="e">
        <f aca="false">L42/1000</f>
        <v>#VALUE!</v>
      </c>
      <c r="F42" s="55" t="n">
        <f aca="false">M42/1000</f>
        <v>2.7</v>
      </c>
      <c r="G42" s="56" t="n">
        <f aca="false">N42/1000</f>
        <v>2.7</v>
      </c>
      <c r="H42" s="57" t="e">
        <f aca="false">E42/D42*100</f>
        <v>#VALUE!</v>
      </c>
      <c r="J42" s="17"/>
      <c r="K42" s="72" t="n">
        <v>2700</v>
      </c>
      <c r="L42" s="72" t="s">
        <v>18</v>
      </c>
      <c r="M42" s="72" t="n">
        <v>2700</v>
      </c>
      <c r="N42" s="73" t="n">
        <v>2700</v>
      </c>
      <c r="O42" s="17"/>
    </row>
    <row r="43" customFormat="false" ht="28.5" hidden="false" customHeight="false" outlineLevel="0" collapsed="false">
      <c r="A43" s="69" t="s">
        <v>236</v>
      </c>
      <c r="B43" s="70" t="s">
        <v>211</v>
      </c>
      <c r="C43" s="71" t="s">
        <v>256</v>
      </c>
      <c r="D43" s="55" t="n">
        <f aca="false">K43/1000</f>
        <v>2.7</v>
      </c>
      <c r="E43" s="55" t="e">
        <f aca="false">L43/1000</f>
        <v>#VALUE!</v>
      </c>
      <c r="F43" s="55" t="n">
        <f aca="false">M43/1000</f>
        <v>2.7</v>
      </c>
      <c r="G43" s="56" t="n">
        <f aca="false">N43/1000</f>
        <v>2.7</v>
      </c>
      <c r="H43" s="57" t="e">
        <f aca="false">E43/D43*100</f>
        <v>#VALUE!</v>
      </c>
      <c r="J43" s="17"/>
      <c r="K43" s="72" t="n">
        <v>2700</v>
      </c>
      <c r="L43" s="72" t="s">
        <v>18</v>
      </c>
      <c r="M43" s="72" t="n">
        <v>2700</v>
      </c>
      <c r="N43" s="73" t="n">
        <v>2700</v>
      </c>
      <c r="O43" s="17"/>
    </row>
    <row r="44" customFormat="false" ht="28.5" hidden="false" customHeight="false" outlineLevel="0" collapsed="false">
      <c r="A44" s="69" t="s">
        <v>238</v>
      </c>
      <c r="B44" s="70" t="s">
        <v>211</v>
      </c>
      <c r="C44" s="71" t="s">
        <v>257</v>
      </c>
      <c r="D44" s="55" t="n">
        <f aca="false">K44/1000</f>
        <v>2.7</v>
      </c>
      <c r="E44" s="55" t="e">
        <f aca="false">L44/1000</f>
        <v>#VALUE!</v>
      </c>
      <c r="F44" s="55" t="n">
        <f aca="false">M44/1000</f>
        <v>2.7</v>
      </c>
      <c r="G44" s="56" t="n">
        <f aca="false">N44/1000</f>
        <v>2.7</v>
      </c>
      <c r="H44" s="57" t="e">
        <f aca="false">E44/D44*100</f>
        <v>#VALUE!</v>
      </c>
      <c r="J44" s="17"/>
      <c r="K44" s="72" t="n">
        <v>2700</v>
      </c>
      <c r="L44" s="72" t="s">
        <v>18</v>
      </c>
      <c r="M44" s="72" t="n">
        <v>2700</v>
      </c>
      <c r="N44" s="73" t="n">
        <v>2700</v>
      </c>
      <c r="O44" s="17"/>
    </row>
    <row r="45" customFormat="false" ht="13.8" hidden="false" customHeight="false" outlineLevel="0" collapsed="false">
      <c r="A45" s="69" t="s">
        <v>240</v>
      </c>
      <c r="B45" s="70" t="s">
        <v>211</v>
      </c>
      <c r="C45" s="71" t="s">
        <v>258</v>
      </c>
      <c r="D45" s="55" t="n">
        <f aca="false">K45/1000</f>
        <v>2.7</v>
      </c>
      <c r="E45" s="55" t="e">
        <f aca="false">L45/1000</f>
        <v>#VALUE!</v>
      </c>
      <c r="F45" s="55" t="n">
        <f aca="false">M45/1000</f>
        <v>2.7</v>
      </c>
      <c r="G45" s="56" t="n">
        <f aca="false">N45/1000</f>
        <v>2.7</v>
      </c>
      <c r="H45" s="57" t="e">
        <f aca="false">E45/D45*100</f>
        <v>#VALUE!</v>
      </c>
      <c r="J45" s="17"/>
      <c r="K45" s="72" t="n">
        <v>2700</v>
      </c>
      <c r="L45" s="72" t="s">
        <v>18</v>
      </c>
      <c r="M45" s="72" t="n">
        <v>2700</v>
      </c>
      <c r="N45" s="73" t="n">
        <v>2700</v>
      </c>
      <c r="O45" s="17"/>
    </row>
    <row r="46" customFormat="false" ht="13.8" hidden="false" customHeight="false" outlineLevel="0" collapsed="false">
      <c r="A46" s="69" t="s">
        <v>259</v>
      </c>
      <c r="B46" s="70" t="s">
        <v>211</v>
      </c>
      <c r="C46" s="71" t="s">
        <v>260</v>
      </c>
      <c r="D46" s="55" t="n">
        <f aca="false">K46/1000</f>
        <v>5</v>
      </c>
      <c r="E46" s="55" t="e">
        <f aca="false">L46/1000</f>
        <v>#VALUE!</v>
      </c>
      <c r="F46" s="55" t="n">
        <f aca="false">M46/1000</f>
        <v>5</v>
      </c>
      <c r="G46" s="56" t="n">
        <f aca="false">N46/1000</f>
        <v>5</v>
      </c>
      <c r="H46" s="57" t="e">
        <f aca="false">E46/D46*100</f>
        <v>#VALUE!</v>
      </c>
      <c r="J46" s="17"/>
      <c r="K46" s="72" t="n">
        <v>5000</v>
      </c>
      <c r="L46" s="72" t="s">
        <v>18</v>
      </c>
      <c r="M46" s="72" t="n">
        <v>5000</v>
      </c>
      <c r="N46" s="73" t="n">
        <v>5000</v>
      </c>
      <c r="O46" s="17"/>
    </row>
    <row r="47" customFormat="false" ht="13.8" hidden="false" customHeight="false" outlineLevel="0" collapsed="false">
      <c r="A47" s="69" t="s">
        <v>244</v>
      </c>
      <c r="B47" s="70" t="s">
        <v>211</v>
      </c>
      <c r="C47" s="71" t="s">
        <v>261</v>
      </c>
      <c r="D47" s="55" t="n">
        <f aca="false">K47/1000</f>
        <v>5</v>
      </c>
      <c r="E47" s="55" t="e">
        <f aca="false">L47/1000</f>
        <v>#VALUE!</v>
      </c>
      <c r="F47" s="55" t="n">
        <f aca="false">M47/1000</f>
        <v>5</v>
      </c>
      <c r="G47" s="56" t="n">
        <f aca="false">N47/1000</f>
        <v>5</v>
      </c>
      <c r="H47" s="57" t="e">
        <f aca="false">E47/D47*100</f>
        <v>#VALUE!</v>
      </c>
      <c r="J47" s="17"/>
      <c r="K47" s="72" t="n">
        <v>5000</v>
      </c>
      <c r="L47" s="72" t="s">
        <v>18</v>
      </c>
      <c r="M47" s="72" t="n">
        <v>5000</v>
      </c>
      <c r="N47" s="73" t="n">
        <v>5000</v>
      </c>
      <c r="O47" s="17"/>
    </row>
    <row r="48" customFormat="false" ht="13.8" hidden="false" customHeight="false" outlineLevel="0" collapsed="false">
      <c r="A48" s="69" t="s">
        <v>262</v>
      </c>
      <c r="B48" s="70" t="s">
        <v>211</v>
      </c>
      <c r="C48" s="71" t="s">
        <v>263</v>
      </c>
      <c r="D48" s="55" t="n">
        <f aca="false">K48/1000</f>
        <v>5</v>
      </c>
      <c r="E48" s="55" t="e">
        <f aca="false">L48/1000</f>
        <v>#VALUE!</v>
      </c>
      <c r="F48" s="55" t="n">
        <f aca="false">M48/1000</f>
        <v>5</v>
      </c>
      <c r="G48" s="56" t="n">
        <f aca="false">N48/1000</f>
        <v>5</v>
      </c>
      <c r="H48" s="57" t="e">
        <f aca="false">E48/D48*100</f>
        <v>#VALUE!</v>
      </c>
      <c r="J48" s="17"/>
      <c r="K48" s="72" t="n">
        <v>5000</v>
      </c>
      <c r="L48" s="72" t="s">
        <v>18</v>
      </c>
      <c r="M48" s="72" t="n">
        <v>5000</v>
      </c>
      <c r="N48" s="73" t="n">
        <v>5000</v>
      </c>
      <c r="O48" s="17"/>
    </row>
    <row r="49" customFormat="false" ht="19.5" hidden="false" customHeight="false" outlineLevel="0" collapsed="false">
      <c r="A49" s="69" t="s">
        <v>264</v>
      </c>
      <c r="B49" s="70" t="s">
        <v>211</v>
      </c>
      <c r="C49" s="71" t="s">
        <v>265</v>
      </c>
      <c r="D49" s="55" t="n">
        <f aca="false">K49/1000</f>
        <v>257.58</v>
      </c>
      <c r="E49" s="55" t="n">
        <f aca="false">L49/1000</f>
        <v>157.58</v>
      </c>
      <c r="F49" s="55" t="n">
        <f aca="false">M49/1000</f>
        <v>100</v>
      </c>
      <c r="G49" s="56" t="n">
        <f aca="false">N49/1000</f>
        <v>100</v>
      </c>
      <c r="H49" s="57" t="n">
        <f aca="false">E49/D49*100</f>
        <v>61.1771100240702</v>
      </c>
      <c r="J49" s="17"/>
      <c r="K49" s="72" t="n">
        <v>257580</v>
      </c>
      <c r="L49" s="72" t="n">
        <v>157580</v>
      </c>
      <c r="M49" s="72" t="n">
        <v>100000</v>
      </c>
      <c r="N49" s="73" t="n">
        <v>100000</v>
      </c>
      <c r="O49" s="17"/>
    </row>
    <row r="50" customFormat="false" ht="28.5" hidden="false" customHeight="false" outlineLevel="0" collapsed="false">
      <c r="A50" s="69" t="s">
        <v>236</v>
      </c>
      <c r="B50" s="70" t="s">
        <v>211</v>
      </c>
      <c r="C50" s="71" t="s">
        <v>266</v>
      </c>
      <c r="D50" s="55" t="n">
        <f aca="false">K50/1000</f>
        <v>257.58</v>
      </c>
      <c r="E50" s="55" t="n">
        <f aca="false">L50/1000</f>
        <v>157.58</v>
      </c>
      <c r="F50" s="55" t="n">
        <f aca="false">M50/1000</f>
        <v>100</v>
      </c>
      <c r="G50" s="56" t="n">
        <f aca="false">N50/1000</f>
        <v>100</v>
      </c>
      <c r="H50" s="57" t="n">
        <f aca="false">E50/D50*100</f>
        <v>61.1771100240702</v>
      </c>
      <c r="J50" s="17"/>
      <c r="K50" s="72" t="n">
        <v>257580</v>
      </c>
      <c r="L50" s="72" t="n">
        <v>157580</v>
      </c>
      <c r="M50" s="72" t="n">
        <v>100000</v>
      </c>
      <c r="N50" s="73" t="n">
        <v>100000</v>
      </c>
      <c r="O50" s="17"/>
    </row>
    <row r="51" customFormat="false" ht="28.5" hidden="false" customHeight="false" outlineLevel="0" collapsed="false">
      <c r="A51" s="69" t="s">
        <v>238</v>
      </c>
      <c r="B51" s="70" t="s">
        <v>211</v>
      </c>
      <c r="C51" s="71" t="s">
        <v>267</v>
      </c>
      <c r="D51" s="55" t="n">
        <f aca="false">K51/1000</f>
        <v>257.58</v>
      </c>
      <c r="E51" s="55" t="n">
        <f aca="false">L51/1000</f>
        <v>157.58</v>
      </c>
      <c r="F51" s="55" t="n">
        <f aca="false">M51/1000</f>
        <v>100</v>
      </c>
      <c r="G51" s="56" t="n">
        <f aca="false">N51/1000</f>
        <v>100</v>
      </c>
      <c r="H51" s="57" t="n">
        <f aca="false">E51/D51*100</f>
        <v>61.1771100240702</v>
      </c>
      <c r="J51" s="17"/>
      <c r="K51" s="72" t="n">
        <v>257580</v>
      </c>
      <c r="L51" s="72" t="n">
        <v>157580</v>
      </c>
      <c r="M51" s="72" t="n">
        <v>100000</v>
      </c>
      <c r="N51" s="73" t="n">
        <v>100000</v>
      </c>
      <c r="O51" s="17"/>
    </row>
    <row r="52" customFormat="false" ht="13.8" hidden="false" customHeight="false" outlineLevel="0" collapsed="false">
      <c r="A52" s="69" t="s">
        <v>240</v>
      </c>
      <c r="B52" s="70" t="s">
        <v>211</v>
      </c>
      <c r="C52" s="71" t="s">
        <v>268</v>
      </c>
      <c r="D52" s="55" t="n">
        <f aca="false">K52/1000</f>
        <v>257.58</v>
      </c>
      <c r="E52" s="55" t="n">
        <f aca="false">L52/1000</f>
        <v>157.58</v>
      </c>
      <c r="F52" s="55" t="n">
        <f aca="false">M52/1000</f>
        <v>100</v>
      </c>
      <c r="G52" s="56" t="n">
        <f aca="false">N52/1000</f>
        <v>100</v>
      </c>
      <c r="H52" s="57" t="n">
        <f aca="false">E52/D52*100</f>
        <v>61.1771100240702</v>
      </c>
      <c r="J52" s="17"/>
      <c r="K52" s="72" t="n">
        <v>257580</v>
      </c>
      <c r="L52" s="72" t="n">
        <v>157580</v>
      </c>
      <c r="M52" s="72" t="n">
        <v>100000</v>
      </c>
      <c r="N52" s="73" t="n">
        <v>100000</v>
      </c>
      <c r="O52" s="17"/>
    </row>
    <row r="53" customFormat="false" ht="37.5" hidden="false" customHeight="false" outlineLevel="0" collapsed="false">
      <c r="A53" s="69" t="s">
        <v>269</v>
      </c>
      <c r="B53" s="70" t="s">
        <v>211</v>
      </c>
      <c r="C53" s="71" t="s">
        <v>270</v>
      </c>
      <c r="D53" s="55" t="n">
        <f aca="false">K53/1000</f>
        <v>1</v>
      </c>
      <c r="E53" s="55" t="n">
        <f aca="false">L53/1000</f>
        <v>1</v>
      </c>
      <c r="F53" s="55" t="e">
        <f aca="false">M53/1000</f>
        <v>#VALUE!</v>
      </c>
      <c r="G53" s="56" t="e">
        <f aca="false">N53/1000</f>
        <v>#VALUE!</v>
      </c>
      <c r="H53" s="57" t="n">
        <f aca="false">E53/D53*100</f>
        <v>100</v>
      </c>
      <c r="J53" s="17"/>
      <c r="K53" s="72" t="n">
        <v>1000</v>
      </c>
      <c r="L53" s="72" t="n">
        <v>1000</v>
      </c>
      <c r="M53" s="72" t="s">
        <v>18</v>
      </c>
      <c r="N53" s="73" t="s">
        <v>18</v>
      </c>
      <c r="O53" s="17"/>
    </row>
    <row r="54" customFormat="false" ht="13.8" hidden="false" customHeight="false" outlineLevel="0" collapsed="false">
      <c r="A54" s="69" t="s">
        <v>244</v>
      </c>
      <c r="B54" s="70" t="s">
        <v>211</v>
      </c>
      <c r="C54" s="71" t="s">
        <v>271</v>
      </c>
      <c r="D54" s="55" t="n">
        <f aca="false">K54/1000</f>
        <v>1</v>
      </c>
      <c r="E54" s="55" t="n">
        <f aca="false">L54/1000</f>
        <v>1</v>
      </c>
      <c r="F54" s="55" t="e">
        <f aca="false">M54/1000</f>
        <v>#VALUE!</v>
      </c>
      <c r="G54" s="56" t="e">
        <f aca="false">N54/1000</f>
        <v>#VALUE!</v>
      </c>
      <c r="H54" s="57" t="n">
        <f aca="false">E54/D54*100</f>
        <v>100</v>
      </c>
      <c r="J54" s="17"/>
      <c r="K54" s="72" t="n">
        <v>1000</v>
      </c>
      <c r="L54" s="72" t="n">
        <v>1000</v>
      </c>
      <c r="M54" s="72" t="s">
        <v>18</v>
      </c>
      <c r="N54" s="73" t="s">
        <v>18</v>
      </c>
      <c r="O54" s="17"/>
    </row>
    <row r="55" customFormat="false" ht="13.8" hidden="false" customHeight="false" outlineLevel="0" collapsed="false">
      <c r="A55" s="69" t="s">
        <v>272</v>
      </c>
      <c r="B55" s="70" t="s">
        <v>211</v>
      </c>
      <c r="C55" s="71" t="s">
        <v>273</v>
      </c>
      <c r="D55" s="55" t="n">
        <f aca="false">K55/1000</f>
        <v>1</v>
      </c>
      <c r="E55" s="55" t="n">
        <f aca="false">L55/1000</f>
        <v>1</v>
      </c>
      <c r="F55" s="55" t="e">
        <f aca="false">M55/1000</f>
        <v>#VALUE!</v>
      </c>
      <c r="G55" s="56" t="e">
        <f aca="false">N55/1000</f>
        <v>#VALUE!</v>
      </c>
      <c r="H55" s="57" t="n">
        <f aca="false">E55/D55*100</f>
        <v>100</v>
      </c>
      <c r="J55" s="17"/>
      <c r="K55" s="72" t="n">
        <v>1000</v>
      </c>
      <c r="L55" s="72" t="n">
        <v>1000</v>
      </c>
      <c r="M55" s="72" t="s">
        <v>18</v>
      </c>
      <c r="N55" s="73" t="s">
        <v>18</v>
      </c>
      <c r="O55" s="17"/>
    </row>
    <row r="56" customFormat="false" ht="37.5" hidden="false" customHeight="false" outlineLevel="0" collapsed="false">
      <c r="A56" s="69" t="s">
        <v>274</v>
      </c>
      <c r="B56" s="70" t="s">
        <v>211</v>
      </c>
      <c r="C56" s="71" t="s">
        <v>275</v>
      </c>
      <c r="D56" s="55" t="n">
        <f aca="false">K56/1000</f>
        <v>1</v>
      </c>
      <c r="E56" s="55" t="n">
        <f aca="false">L56/1000</f>
        <v>1</v>
      </c>
      <c r="F56" s="55" t="e">
        <f aca="false">M56/1000</f>
        <v>#VALUE!</v>
      </c>
      <c r="G56" s="56" t="e">
        <f aca="false">N56/1000</f>
        <v>#VALUE!</v>
      </c>
      <c r="H56" s="57" t="n">
        <f aca="false">E56/D56*100</f>
        <v>100</v>
      </c>
      <c r="J56" s="17"/>
      <c r="K56" s="72" t="n">
        <v>1000</v>
      </c>
      <c r="L56" s="72" t="n">
        <v>1000</v>
      </c>
      <c r="M56" s="72" t="s">
        <v>18</v>
      </c>
      <c r="N56" s="73" t="s">
        <v>18</v>
      </c>
      <c r="O56" s="17"/>
    </row>
    <row r="57" customFormat="false" ht="28.5" hidden="false" customHeight="false" outlineLevel="0" collapsed="false">
      <c r="A57" s="69" t="s">
        <v>276</v>
      </c>
      <c r="B57" s="70" t="s">
        <v>211</v>
      </c>
      <c r="C57" s="71" t="s">
        <v>277</v>
      </c>
      <c r="D57" s="55" t="n">
        <f aca="false">K57/1000</f>
        <v>494.2</v>
      </c>
      <c r="E57" s="55" t="n">
        <f aca="false">L57/1000</f>
        <v>333.66116</v>
      </c>
      <c r="F57" s="55" t="n">
        <f aca="false">M57/1000</f>
        <v>160.53884</v>
      </c>
      <c r="G57" s="56" t="n">
        <f aca="false">N57/1000</f>
        <v>160.53884</v>
      </c>
      <c r="H57" s="57" t="n">
        <f aca="false">E57/D57*100</f>
        <v>67.5154107648725</v>
      </c>
      <c r="J57" s="17"/>
      <c r="K57" s="72" t="n">
        <v>494200</v>
      </c>
      <c r="L57" s="72" t="n">
        <v>333661.16</v>
      </c>
      <c r="M57" s="72" t="n">
        <v>160538.84</v>
      </c>
      <c r="N57" s="73" t="n">
        <v>160538.84</v>
      </c>
      <c r="O57" s="17"/>
    </row>
    <row r="58" customFormat="false" ht="64.5" hidden="false" customHeight="false" outlineLevel="0" collapsed="false">
      <c r="A58" s="69" t="s">
        <v>213</v>
      </c>
      <c r="B58" s="70" t="s">
        <v>211</v>
      </c>
      <c r="C58" s="71" t="s">
        <v>278</v>
      </c>
      <c r="D58" s="55" t="n">
        <f aca="false">K58/1000</f>
        <v>440</v>
      </c>
      <c r="E58" s="55" t="n">
        <f aca="false">L58/1000</f>
        <v>326.85681</v>
      </c>
      <c r="F58" s="55" t="n">
        <f aca="false">M58/1000</f>
        <v>113.14319</v>
      </c>
      <c r="G58" s="56" t="n">
        <f aca="false">N58/1000</f>
        <v>113.14319</v>
      </c>
      <c r="H58" s="57" t="n">
        <f aca="false">E58/D58*100</f>
        <v>74.2856386363637</v>
      </c>
      <c r="J58" s="17"/>
      <c r="K58" s="72" t="n">
        <v>440000</v>
      </c>
      <c r="L58" s="72" t="n">
        <v>326856.81</v>
      </c>
      <c r="M58" s="72" t="n">
        <v>113143.19</v>
      </c>
      <c r="N58" s="73" t="n">
        <v>113143.19</v>
      </c>
      <c r="O58" s="17"/>
    </row>
    <row r="59" customFormat="false" ht="28.5" hidden="false" customHeight="false" outlineLevel="0" collapsed="false">
      <c r="A59" s="69" t="s">
        <v>215</v>
      </c>
      <c r="B59" s="70" t="s">
        <v>211</v>
      </c>
      <c r="C59" s="71" t="s">
        <v>279</v>
      </c>
      <c r="D59" s="55" t="n">
        <f aca="false">K59/1000</f>
        <v>440</v>
      </c>
      <c r="E59" s="55" t="n">
        <f aca="false">L59/1000</f>
        <v>326.85681</v>
      </c>
      <c r="F59" s="55" t="n">
        <f aca="false">M59/1000</f>
        <v>113.14319</v>
      </c>
      <c r="G59" s="56" t="n">
        <f aca="false">N59/1000</f>
        <v>113.14319</v>
      </c>
      <c r="H59" s="57" t="n">
        <f aca="false">E59/D59*100</f>
        <v>74.2856386363637</v>
      </c>
      <c r="J59" s="17"/>
      <c r="K59" s="72" t="n">
        <v>440000</v>
      </c>
      <c r="L59" s="72" t="n">
        <v>326856.81</v>
      </c>
      <c r="M59" s="72" t="n">
        <v>113143.19</v>
      </c>
      <c r="N59" s="73" t="n">
        <v>113143.19</v>
      </c>
      <c r="O59" s="17"/>
    </row>
    <row r="60" customFormat="false" ht="19.5" hidden="false" customHeight="false" outlineLevel="0" collapsed="false">
      <c r="A60" s="69" t="s">
        <v>217</v>
      </c>
      <c r="B60" s="70" t="s">
        <v>211</v>
      </c>
      <c r="C60" s="71" t="s">
        <v>280</v>
      </c>
      <c r="D60" s="55" t="n">
        <f aca="false">K60/1000</f>
        <v>333.4</v>
      </c>
      <c r="E60" s="55" t="n">
        <f aca="false">L60/1000</f>
        <v>252.66574</v>
      </c>
      <c r="F60" s="55" t="n">
        <f aca="false">M60/1000</f>
        <v>80.73426</v>
      </c>
      <c r="G60" s="56" t="n">
        <f aca="false">N60/1000</f>
        <v>80.73426</v>
      </c>
      <c r="H60" s="57" t="n">
        <f aca="false">E60/D60*100</f>
        <v>75.7845650869826</v>
      </c>
      <c r="J60" s="17"/>
      <c r="K60" s="72" t="n">
        <v>333400</v>
      </c>
      <c r="L60" s="72" t="n">
        <v>252665.74</v>
      </c>
      <c r="M60" s="72" t="n">
        <v>80734.26</v>
      </c>
      <c r="N60" s="73" t="n">
        <v>80734.26</v>
      </c>
      <c r="O60" s="17"/>
    </row>
    <row r="61" customFormat="false" ht="37.5" hidden="false" customHeight="false" outlineLevel="0" collapsed="false">
      <c r="A61" s="69" t="s">
        <v>231</v>
      </c>
      <c r="B61" s="70" t="s">
        <v>211</v>
      </c>
      <c r="C61" s="71" t="s">
        <v>281</v>
      </c>
      <c r="D61" s="55" t="n">
        <f aca="false">K61/1000</f>
        <v>5.9</v>
      </c>
      <c r="E61" s="55" t="e">
        <f aca="false">L61/1000</f>
        <v>#VALUE!</v>
      </c>
      <c r="F61" s="55" t="n">
        <f aca="false">M61/1000</f>
        <v>5.9</v>
      </c>
      <c r="G61" s="56" t="n">
        <f aca="false">N61/1000</f>
        <v>5.9</v>
      </c>
      <c r="H61" s="57" t="e">
        <f aca="false">E61/D61*100</f>
        <v>#VALUE!</v>
      </c>
      <c r="J61" s="17"/>
      <c r="K61" s="72" t="n">
        <v>5900</v>
      </c>
      <c r="L61" s="72" t="s">
        <v>18</v>
      </c>
      <c r="M61" s="72" t="n">
        <v>5900</v>
      </c>
      <c r="N61" s="73" t="n">
        <v>5900</v>
      </c>
      <c r="O61" s="17"/>
    </row>
    <row r="62" customFormat="false" ht="46.5" hidden="false" customHeight="false" outlineLevel="0" collapsed="false">
      <c r="A62" s="69" t="s">
        <v>219</v>
      </c>
      <c r="B62" s="70" t="s">
        <v>211</v>
      </c>
      <c r="C62" s="71" t="s">
        <v>282</v>
      </c>
      <c r="D62" s="55" t="n">
        <f aca="false">K62/1000</f>
        <v>100.7</v>
      </c>
      <c r="E62" s="55" t="n">
        <f aca="false">L62/1000</f>
        <v>74.19107</v>
      </c>
      <c r="F62" s="55" t="n">
        <f aca="false">M62/1000</f>
        <v>26.50893</v>
      </c>
      <c r="G62" s="56" t="n">
        <f aca="false">N62/1000</f>
        <v>26.50893</v>
      </c>
      <c r="H62" s="57" t="n">
        <f aca="false">E62/D62*100</f>
        <v>73.6753426017875</v>
      </c>
      <c r="J62" s="17"/>
      <c r="K62" s="72" t="n">
        <v>100700</v>
      </c>
      <c r="L62" s="72" t="n">
        <v>74191.07</v>
      </c>
      <c r="M62" s="72" t="n">
        <v>26508.93</v>
      </c>
      <c r="N62" s="73" t="n">
        <v>26508.93</v>
      </c>
      <c r="O62" s="17"/>
    </row>
    <row r="63" customFormat="false" ht="28.5" hidden="false" customHeight="false" outlineLevel="0" collapsed="false">
      <c r="A63" s="69" t="s">
        <v>236</v>
      </c>
      <c r="B63" s="70" t="s">
        <v>211</v>
      </c>
      <c r="C63" s="71" t="s">
        <v>283</v>
      </c>
      <c r="D63" s="55" t="n">
        <f aca="false">K63/1000</f>
        <v>54.2</v>
      </c>
      <c r="E63" s="55" t="n">
        <f aca="false">L63/1000</f>
        <v>6.80435</v>
      </c>
      <c r="F63" s="55" t="n">
        <f aca="false">M63/1000</f>
        <v>47.39565</v>
      </c>
      <c r="G63" s="56" t="n">
        <f aca="false">N63/1000</f>
        <v>47.39565</v>
      </c>
      <c r="H63" s="57" t="n">
        <f aca="false">E63/D63*100</f>
        <v>12.5541512915129</v>
      </c>
      <c r="J63" s="17"/>
      <c r="K63" s="72" t="n">
        <v>54200</v>
      </c>
      <c r="L63" s="72" t="n">
        <v>6804.35</v>
      </c>
      <c r="M63" s="72" t="n">
        <v>47395.65</v>
      </c>
      <c r="N63" s="73" t="n">
        <v>47395.65</v>
      </c>
      <c r="O63" s="17"/>
    </row>
    <row r="64" customFormat="false" ht="28.5" hidden="false" customHeight="false" outlineLevel="0" collapsed="false">
      <c r="A64" s="69" t="s">
        <v>238</v>
      </c>
      <c r="B64" s="70" t="s">
        <v>211</v>
      </c>
      <c r="C64" s="71" t="s">
        <v>284</v>
      </c>
      <c r="D64" s="55" t="n">
        <f aca="false">K64/1000</f>
        <v>54.2</v>
      </c>
      <c r="E64" s="55" t="n">
        <f aca="false">L64/1000</f>
        <v>6.80435</v>
      </c>
      <c r="F64" s="55" t="n">
        <f aca="false">M64/1000</f>
        <v>47.39565</v>
      </c>
      <c r="G64" s="56" t="n">
        <f aca="false">N64/1000</f>
        <v>47.39565</v>
      </c>
      <c r="H64" s="57" t="n">
        <f aca="false">E64/D64*100</f>
        <v>12.5541512915129</v>
      </c>
      <c r="J64" s="17"/>
      <c r="K64" s="72" t="n">
        <v>54200</v>
      </c>
      <c r="L64" s="72" t="n">
        <v>6804.35</v>
      </c>
      <c r="M64" s="72" t="n">
        <v>47395.65</v>
      </c>
      <c r="N64" s="73" t="n">
        <v>47395.65</v>
      </c>
      <c r="O64" s="17"/>
    </row>
    <row r="65" customFormat="false" ht="13.8" hidden="false" customHeight="false" outlineLevel="0" collapsed="false">
      <c r="A65" s="69" t="s">
        <v>240</v>
      </c>
      <c r="B65" s="70" t="s">
        <v>211</v>
      </c>
      <c r="C65" s="71" t="s">
        <v>285</v>
      </c>
      <c r="D65" s="55" t="n">
        <f aca="false">K65/1000</f>
        <v>54.2</v>
      </c>
      <c r="E65" s="55" t="n">
        <f aca="false">L65/1000</f>
        <v>6.80435</v>
      </c>
      <c r="F65" s="55" t="n">
        <f aca="false">M65/1000</f>
        <v>47.39565</v>
      </c>
      <c r="G65" s="56" t="n">
        <f aca="false">N65/1000</f>
        <v>47.39565</v>
      </c>
      <c r="H65" s="57" t="n">
        <f aca="false">E65/D65*100</f>
        <v>12.5541512915129</v>
      </c>
      <c r="J65" s="17"/>
      <c r="K65" s="72" t="n">
        <v>54200</v>
      </c>
      <c r="L65" s="72" t="n">
        <v>6804.35</v>
      </c>
      <c r="M65" s="72" t="n">
        <v>47395.65</v>
      </c>
      <c r="N65" s="73" t="n">
        <v>47395.65</v>
      </c>
      <c r="O65" s="17"/>
    </row>
    <row r="66" customFormat="false" ht="13.8" hidden="false" customHeight="false" outlineLevel="0" collapsed="false">
      <c r="A66" s="69" t="n">
        <v>8910042130</v>
      </c>
      <c r="B66" s="70" t="s">
        <v>211</v>
      </c>
      <c r="C66" s="71" t="s">
        <v>286</v>
      </c>
      <c r="D66" s="55" t="n">
        <f aca="false">K66/1000</f>
        <v>0.32</v>
      </c>
      <c r="E66" s="55" t="n">
        <f aca="false">L66/1000</f>
        <v>0.32</v>
      </c>
      <c r="F66" s="55" t="e">
        <f aca="false">M66/1000</f>
        <v>#VALUE!</v>
      </c>
      <c r="G66" s="56" t="e">
        <f aca="false">N66/1000</f>
        <v>#VALUE!</v>
      </c>
      <c r="H66" s="57" t="n">
        <f aca="false">E66/D66*100</f>
        <v>100</v>
      </c>
      <c r="J66" s="17"/>
      <c r="K66" s="72" t="n">
        <v>320</v>
      </c>
      <c r="L66" s="72" t="n">
        <v>320</v>
      </c>
      <c r="M66" s="72" t="s">
        <v>18</v>
      </c>
      <c r="N66" s="73" t="s">
        <v>18</v>
      </c>
      <c r="O66" s="17"/>
    </row>
    <row r="67" customFormat="false" ht="28.5" hidden="false" customHeight="false" outlineLevel="0" collapsed="false">
      <c r="A67" s="69" t="s">
        <v>236</v>
      </c>
      <c r="B67" s="70" t="s">
        <v>211</v>
      </c>
      <c r="C67" s="71" t="s">
        <v>287</v>
      </c>
      <c r="D67" s="55" t="n">
        <f aca="false">K67/1000</f>
        <v>0.32</v>
      </c>
      <c r="E67" s="55" t="n">
        <f aca="false">L67/1000</f>
        <v>0.32</v>
      </c>
      <c r="F67" s="55" t="e">
        <f aca="false">M67/1000</f>
        <v>#VALUE!</v>
      </c>
      <c r="G67" s="56" t="e">
        <f aca="false">N67/1000</f>
        <v>#VALUE!</v>
      </c>
      <c r="H67" s="57" t="n">
        <f aca="false">E67/D67*100</f>
        <v>100</v>
      </c>
      <c r="J67" s="17"/>
      <c r="K67" s="72" t="n">
        <v>320</v>
      </c>
      <c r="L67" s="72" t="n">
        <v>320</v>
      </c>
      <c r="M67" s="72" t="s">
        <v>18</v>
      </c>
      <c r="N67" s="73" t="s">
        <v>18</v>
      </c>
      <c r="O67" s="17"/>
    </row>
    <row r="68" customFormat="false" ht="28.5" hidden="false" customHeight="false" outlineLevel="0" collapsed="false">
      <c r="A68" s="69" t="s">
        <v>238</v>
      </c>
      <c r="B68" s="70" t="s">
        <v>211</v>
      </c>
      <c r="C68" s="71" t="s">
        <v>288</v>
      </c>
      <c r="D68" s="55" t="n">
        <f aca="false">K68/1000</f>
        <v>0.32</v>
      </c>
      <c r="E68" s="55" t="n">
        <f aca="false">L68/1000</f>
        <v>0.32</v>
      </c>
      <c r="F68" s="55" t="e">
        <f aca="false">M68/1000</f>
        <v>#VALUE!</v>
      </c>
      <c r="G68" s="56" t="e">
        <f aca="false">N68/1000</f>
        <v>#VALUE!</v>
      </c>
      <c r="H68" s="57" t="n">
        <f aca="false">E68/D68*100</f>
        <v>100</v>
      </c>
      <c r="J68" s="17"/>
      <c r="K68" s="72" t="n">
        <v>320</v>
      </c>
      <c r="L68" s="72" t="n">
        <v>320</v>
      </c>
      <c r="M68" s="72" t="s">
        <v>18</v>
      </c>
      <c r="N68" s="73" t="s">
        <v>18</v>
      </c>
      <c r="O68" s="17"/>
    </row>
    <row r="69" customFormat="false" ht="13.8" hidden="false" customHeight="false" outlineLevel="0" collapsed="false">
      <c r="A69" s="69" t="s">
        <v>240</v>
      </c>
      <c r="B69" s="70" t="s">
        <v>211</v>
      </c>
      <c r="C69" s="71" t="s">
        <v>289</v>
      </c>
      <c r="D69" s="55" t="n">
        <f aca="false">K69/1000</f>
        <v>0.32</v>
      </c>
      <c r="E69" s="55" t="n">
        <f aca="false">L69/1000</f>
        <v>0.32</v>
      </c>
      <c r="F69" s="55" t="e">
        <f aca="false">M69/1000</f>
        <v>#VALUE!</v>
      </c>
      <c r="G69" s="56" t="e">
        <f aca="false">N69/1000</f>
        <v>#VALUE!</v>
      </c>
      <c r="H69" s="57" t="n">
        <f aca="false">E69/D69*100</f>
        <v>100</v>
      </c>
      <c r="J69" s="17"/>
      <c r="K69" s="72" t="n">
        <v>320</v>
      </c>
      <c r="L69" s="72" t="n">
        <v>320</v>
      </c>
      <c r="M69" s="72" t="s">
        <v>18</v>
      </c>
      <c r="N69" s="73" t="s">
        <v>18</v>
      </c>
      <c r="O69" s="17"/>
    </row>
    <row r="70" customFormat="false" ht="37.5" hidden="false" customHeight="false" outlineLevel="0" collapsed="false">
      <c r="A70" s="69" t="s">
        <v>290</v>
      </c>
      <c r="B70" s="70" t="s">
        <v>211</v>
      </c>
      <c r="C70" s="71" t="s">
        <v>291</v>
      </c>
      <c r="D70" s="55" t="n">
        <f aca="false">K70/1000</f>
        <v>31.87</v>
      </c>
      <c r="E70" s="55" t="n">
        <f aca="false">L70/1000</f>
        <v>31.87</v>
      </c>
      <c r="F70" s="55" t="e">
        <f aca="false">M70/1000</f>
        <v>#VALUE!</v>
      </c>
      <c r="G70" s="56" t="e">
        <f aca="false">N70/1000</f>
        <v>#VALUE!</v>
      </c>
      <c r="H70" s="57" t="n">
        <f aca="false">E70/D70*100</f>
        <v>100</v>
      </c>
      <c r="J70" s="17"/>
      <c r="K70" s="72" t="n">
        <v>31870</v>
      </c>
      <c r="L70" s="72" t="n">
        <v>31870</v>
      </c>
      <c r="M70" s="72" t="s">
        <v>18</v>
      </c>
      <c r="N70" s="73" t="s">
        <v>18</v>
      </c>
      <c r="O70" s="17"/>
    </row>
    <row r="71" customFormat="false" ht="28.5" hidden="false" customHeight="false" outlineLevel="0" collapsed="false">
      <c r="A71" s="69" t="s">
        <v>236</v>
      </c>
      <c r="B71" s="70" t="s">
        <v>211</v>
      </c>
      <c r="C71" s="71" t="s">
        <v>292</v>
      </c>
      <c r="D71" s="55" t="n">
        <f aca="false">K71/1000</f>
        <v>31.87</v>
      </c>
      <c r="E71" s="55" t="n">
        <f aca="false">L71/1000</f>
        <v>31.87</v>
      </c>
      <c r="F71" s="55" t="e">
        <f aca="false">M71/1000</f>
        <v>#VALUE!</v>
      </c>
      <c r="G71" s="56" t="e">
        <f aca="false">N71/1000</f>
        <v>#VALUE!</v>
      </c>
      <c r="H71" s="57" t="n">
        <f aca="false">E71/D71*100</f>
        <v>100</v>
      </c>
      <c r="J71" s="17"/>
      <c r="K71" s="72" t="n">
        <v>31870</v>
      </c>
      <c r="L71" s="72" t="n">
        <v>31870</v>
      </c>
      <c r="M71" s="72" t="s">
        <v>18</v>
      </c>
      <c r="N71" s="73" t="s">
        <v>18</v>
      </c>
      <c r="O71" s="17"/>
    </row>
    <row r="72" customFormat="false" ht="28.5" hidden="false" customHeight="false" outlineLevel="0" collapsed="false">
      <c r="A72" s="69" t="s">
        <v>238</v>
      </c>
      <c r="B72" s="70" t="s">
        <v>211</v>
      </c>
      <c r="C72" s="71" t="s">
        <v>293</v>
      </c>
      <c r="D72" s="55" t="n">
        <f aca="false">K72/1000</f>
        <v>31.87</v>
      </c>
      <c r="E72" s="55" t="n">
        <f aca="false">L72/1000</f>
        <v>31.87</v>
      </c>
      <c r="F72" s="55" t="e">
        <f aca="false">M72/1000</f>
        <v>#VALUE!</v>
      </c>
      <c r="G72" s="56" t="e">
        <f aca="false">N72/1000</f>
        <v>#VALUE!</v>
      </c>
      <c r="H72" s="57" t="n">
        <f aca="false">E72/D72*100</f>
        <v>100</v>
      </c>
      <c r="J72" s="17"/>
      <c r="K72" s="72" t="n">
        <v>31870</v>
      </c>
      <c r="L72" s="72" t="n">
        <v>31870</v>
      </c>
      <c r="M72" s="72" t="s">
        <v>18</v>
      </c>
      <c r="N72" s="73" t="s">
        <v>18</v>
      </c>
      <c r="O72" s="17"/>
    </row>
    <row r="73" customFormat="false" ht="13.8" hidden="false" customHeight="false" outlineLevel="0" collapsed="false">
      <c r="A73" s="69" t="s">
        <v>240</v>
      </c>
      <c r="B73" s="70" t="s">
        <v>211</v>
      </c>
      <c r="C73" s="71" t="s">
        <v>294</v>
      </c>
      <c r="D73" s="55" t="n">
        <f aca="false">K73/1000</f>
        <v>31.87</v>
      </c>
      <c r="E73" s="55" t="n">
        <f aca="false">L73/1000</f>
        <v>31.87</v>
      </c>
      <c r="F73" s="55" t="e">
        <f aca="false">M73/1000</f>
        <v>#VALUE!</v>
      </c>
      <c r="G73" s="56" t="e">
        <f aca="false">N73/1000</f>
        <v>#VALUE!</v>
      </c>
      <c r="H73" s="57" t="n">
        <f aca="false">E73/D73*100</f>
        <v>100</v>
      </c>
      <c r="J73" s="17"/>
      <c r="K73" s="72" t="n">
        <v>31870</v>
      </c>
      <c r="L73" s="72" t="n">
        <v>31870</v>
      </c>
      <c r="M73" s="72" t="s">
        <v>18</v>
      </c>
      <c r="N73" s="73" t="s">
        <v>18</v>
      </c>
      <c r="O73" s="17"/>
    </row>
    <row r="74" customFormat="false" ht="13.8" hidden="false" customHeight="false" outlineLevel="0" collapsed="false">
      <c r="A74" s="69" t="s">
        <v>295</v>
      </c>
      <c r="B74" s="70" t="s">
        <v>211</v>
      </c>
      <c r="C74" s="71" t="s">
        <v>296</v>
      </c>
      <c r="D74" s="55" t="n">
        <f aca="false">K74/1000</f>
        <v>2693.557</v>
      </c>
      <c r="E74" s="55" t="n">
        <f aca="false">L74/1000</f>
        <v>2567.337</v>
      </c>
      <c r="F74" s="55" t="n">
        <f aca="false">M74/1000</f>
        <v>126.22</v>
      </c>
      <c r="G74" s="56" t="n">
        <f aca="false">N74/1000</f>
        <v>126.22</v>
      </c>
      <c r="H74" s="57" t="n">
        <f aca="false">E74/D74*100</f>
        <v>95.3140030079185</v>
      </c>
      <c r="J74" s="17"/>
      <c r="K74" s="72" t="n">
        <v>2693557</v>
      </c>
      <c r="L74" s="72" t="n">
        <v>2567337</v>
      </c>
      <c r="M74" s="72" t="n">
        <v>126220</v>
      </c>
      <c r="N74" s="73" t="n">
        <v>126220</v>
      </c>
      <c r="O74" s="17"/>
    </row>
    <row r="75" customFormat="false" ht="28.5" hidden="false" customHeight="false" outlineLevel="0" collapsed="false">
      <c r="A75" s="69" t="s">
        <v>297</v>
      </c>
      <c r="B75" s="70" t="s">
        <v>211</v>
      </c>
      <c r="C75" s="71" t="s">
        <v>298</v>
      </c>
      <c r="D75" s="55" t="n">
        <f aca="false">K75/1000</f>
        <v>2693.557</v>
      </c>
      <c r="E75" s="55" t="n">
        <f aca="false">L75/1000</f>
        <v>2567.337</v>
      </c>
      <c r="F75" s="55" t="n">
        <f aca="false">M75/1000</f>
        <v>126.22</v>
      </c>
      <c r="G75" s="56" t="n">
        <f aca="false">N75/1000</f>
        <v>126.22</v>
      </c>
      <c r="H75" s="57" t="n">
        <f aca="false">E75/D75*100</f>
        <v>95.3140030079185</v>
      </c>
      <c r="J75" s="17"/>
      <c r="K75" s="72" t="n">
        <v>2693557</v>
      </c>
      <c r="L75" s="72" t="n">
        <v>2567337</v>
      </c>
      <c r="M75" s="72" t="n">
        <v>126220</v>
      </c>
      <c r="N75" s="73" t="n">
        <v>126220</v>
      </c>
      <c r="O75" s="17"/>
    </row>
    <row r="76" customFormat="false" ht="13.8" hidden="false" customHeight="false" outlineLevel="0" collapsed="false">
      <c r="A76" s="69" t="s">
        <v>299</v>
      </c>
      <c r="B76" s="70" t="s">
        <v>211</v>
      </c>
      <c r="C76" s="71" t="s">
        <v>300</v>
      </c>
      <c r="D76" s="55" t="n">
        <f aca="false">K76/1000</f>
        <v>2693.557</v>
      </c>
      <c r="E76" s="55" t="n">
        <f aca="false">L76/1000</f>
        <v>2567.337</v>
      </c>
      <c r="F76" s="55" t="n">
        <f aca="false">M76/1000</f>
        <v>126.22</v>
      </c>
      <c r="G76" s="56" t="n">
        <f aca="false">N76/1000</f>
        <v>126.22</v>
      </c>
      <c r="H76" s="57" t="n">
        <f aca="false">E76/D76*100</f>
        <v>95.3140030079185</v>
      </c>
      <c r="J76" s="17"/>
      <c r="K76" s="72" t="n">
        <v>2693557</v>
      </c>
      <c r="L76" s="72" t="n">
        <v>2567337</v>
      </c>
      <c r="M76" s="72" t="n">
        <v>126220</v>
      </c>
      <c r="N76" s="73" t="n">
        <v>126220</v>
      </c>
      <c r="O76" s="17"/>
    </row>
    <row r="77" customFormat="false" ht="37.5" hidden="false" customHeight="false" outlineLevel="0" collapsed="false">
      <c r="A77" s="69" t="s">
        <v>301</v>
      </c>
      <c r="B77" s="70" t="s">
        <v>211</v>
      </c>
      <c r="C77" s="71" t="s">
        <v>302</v>
      </c>
      <c r="D77" s="55" t="n">
        <f aca="false">K77/1000</f>
        <v>2693.557</v>
      </c>
      <c r="E77" s="55" t="n">
        <f aca="false">L77/1000</f>
        <v>2567.337</v>
      </c>
      <c r="F77" s="55" t="n">
        <f aca="false">M77/1000</f>
        <v>126.22</v>
      </c>
      <c r="G77" s="56" t="n">
        <f aca="false">N77/1000</f>
        <v>126.22</v>
      </c>
      <c r="H77" s="57" t="n">
        <f aca="false">E77/D77*100</f>
        <v>95.3140030079185</v>
      </c>
      <c r="J77" s="17"/>
      <c r="K77" s="72" t="n">
        <v>2693557</v>
      </c>
      <c r="L77" s="72" t="n">
        <v>2567337</v>
      </c>
      <c r="M77" s="72" t="n">
        <v>126220</v>
      </c>
      <c r="N77" s="73" t="n">
        <v>126220</v>
      </c>
      <c r="O77" s="17"/>
    </row>
    <row r="78" customFormat="false" ht="46.5" hidden="false" customHeight="false" outlineLevel="0" collapsed="false">
      <c r="A78" s="69" t="s">
        <v>303</v>
      </c>
      <c r="B78" s="70" t="s">
        <v>211</v>
      </c>
      <c r="C78" s="71" t="s">
        <v>304</v>
      </c>
      <c r="D78" s="55" t="n">
        <f aca="false">K78/1000</f>
        <v>8847.97783</v>
      </c>
      <c r="E78" s="55" t="n">
        <f aca="false">L78/1000</f>
        <v>4449.01983</v>
      </c>
      <c r="F78" s="55" t="n">
        <f aca="false">M78/1000</f>
        <v>4398.958</v>
      </c>
      <c r="G78" s="56" t="n">
        <f aca="false">N78/1000</f>
        <v>4398.958</v>
      </c>
      <c r="H78" s="57" t="n">
        <f aca="false">E78/D78*100</f>
        <v>50.2828998385951</v>
      </c>
      <c r="J78" s="17"/>
      <c r="K78" s="72" t="n">
        <v>8847977.83</v>
      </c>
      <c r="L78" s="72" t="n">
        <v>4449019.83</v>
      </c>
      <c r="M78" s="72" t="n">
        <v>4398958</v>
      </c>
      <c r="N78" s="73" t="n">
        <v>4398958</v>
      </c>
      <c r="O78" s="17"/>
    </row>
    <row r="79" customFormat="false" ht="28.5" hidden="false" customHeight="false" outlineLevel="0" collapsed="false">
      <c r="A79" s="69" t="s">
        <v>236</v>
      </c>
      <c r="B79" s="70" t="s">
        <v>211</v>
      </c>
      <c r="C79" s="71" t="s">
        <v>305</v>
      </c>
      <c r="D79" s="55" t="n">
        <f aca="false">K79/1000</f>
        <v>8847.97783</v>
      </c>
      <c r="E79" s="55" t="n">
        <f aca="false">L79/1000</f>
        <v>4449.01983</v>
      </c>
      <c r="F79" s="55" t="n">
        <f aca="false">M79/1000</f>
        <v>4398.958</v>
      </c>
      <c r="G79" s="56" t="n">
        <f aca="false">N79/1000</f>
        <v>4398.958</v>
      </c>
      <c r="H79" s="57" t="n">
        <f aca="false">E79/D79*100</f>
        <v>50.2828998385951</v>
      </c>
      <c r="J79" s="17"/>
      <c r="K79" s="72" t="n">
        <v>8847977.83</v>
      </c>
      <c r="L79" s="72" t="n">
        <v>4449019.83</v>
      </c>
      <c r="M79" s="72" t="n">
        <v>4398958</v>
      </c>
      <c r="N79" s="73" t="n">
        <v>4398958</v>
      </c>
      <c r="O79" s="17"/>
    </row>
    <row r="80" customFormat="false" ht="28.5" hidden="false" customHeight="false" outlineLevel="0" collapsed="false">
      <c r="A80" s="69" t="s">
        <v>238</v>
      </c>
      <c r="B80" s="70" t="s">
        <v>211</v>
      </c>
      <c r="C80" s="71" t="s">
        <v>306</v>
      </c>
      <c r="D80" s="55" t="n">
        <f aca="false">K80/1000</f>
        <v>8847.97783</v>
      </c>
      <c r="E80" s="55" t="n">
        <f aca="false">L80/1000</f>
        <v>4449.01983</v>
      </c>
      <c r="F80" s="55" t="n">
        <f aca="false">M80/1000</f>
        <v>4398.958</v>
      </c>
      <c r="G80" s="56" t="n">
        <f aca="false">N80/1000</f>
        <v>4398.958</v>
      </c>
      <c r="H80" s="57" t="n">
        <f aca="false">E80/D80*100</f>
        <v>50.2828998385951</v>
      </c>
      <c r="J80" s="17"/>
      <c r="K80" s="72" t="n">
        <v>8847977.83</v>
      </c>
      <c r="L80" s="72" t="n">
        <v>4449019.83</v>
      </c>
      <c r="M80" s="72" t="n">
        <v>4398958</v>
      </c>
      <c r="N80" s="73" t="n">
        <v>4398958</v>
      </c>
      <c r="O80" s="17"/>
    </row>
    <row r="81" customFormat="false" ht="37.5" hidden="false" customHeight="false" outlineLevel="0" collapsed="false">
      <c r="A81" s="69" t="s">
        <v>307</v>
      </c>
      <c r="B81" s="70" t="s">
        <v>211</v>
      </c>
      <c r="C81" s="71" t="s">
        <v>308</v>
      </c>
      <c r="D81" s="55" t="n">
        <f aca="false">K81/1000</f>
        <v>396</v>
      </c>
      <c r="E81" s="55" t="n">
        <f aca="false">L81/1000</f>
        <v>45.421</v>
      </c>
      <c r="F81" s="55" t="n">
        <f aca="false">M81/1000</f>
        <v>350.579</v>
      </c>
      <c r="G81" s="56" t="n">
        <f aca="false">N81/1000</f>
        <v>350.579</v>
      </c>
      <c r="H81" s="57" t="n">
        <f aca="false">E81/D81*100</f>
        <v>11.4699494949495</v>
      </c>
      <c r="J81" s="17"/>
      <c r="K81" s="72" t="n">
        <v>396000</v>
      </c>
      <c r="L81" s="72" t="n">
        <v>45421</v>
      </c>
      <c r="M81" s="72" t="n">
        <v>350579</v>
      </c>
      <c r="N81" s="73" t="n">
        <v>350579</v>
      </c>
      <c r="O81" s="17"/>
    </row>
    <row r="82" customFormat="false" ht="13.8" hidden="false" customHeight="false" outlineLevel="0" collapsed="false">
      <c r="A82" s="69" t="s">
        <v>240</v>
      </c>
      <c r="B82" s="70" t="s">
        <v>211</v>
      </c>
      <c r="C82" s="71" t="s">
        <v>309</v>
      </c>
      <c r="D82" s="55" t="n">
        <f aca="false">K82/1000</f>
        <v>8451.97783</v>
      </c>
      <c r="E82" s="55" t="n">
        <f aca="false">L82/1000</f>
        <v>4403.59883</v>
      </c>
      <c r="F82" s="55" t="n">
        <f aca="false">M82/1000</f>
        <v>4048.379</v>
      </c>
      <c r="G82" s="56" t="n">
        <f aca="false">N82/1000</f>
        <v>4048.379</v>
      </c>
      <c r="H82" s="57" t="n">
        <f aca="false">E82/D82*100</f>
        <v>52.1014006256569</v>
      </c>
      <c r="J82" s="17"/>
      <c r="K82" s="72" t="n">
        <v>8451977.83</v>
      </c>
      <c r="L82" s="72" t="n">
        <v>4403598.83</v>
      </c>
      <c r="M82" s="72" t="n">
        <v>4048379</v>
      </c>
      <c r="N82" s="73" t="n">
        <v>4048379</v>
      </c>
      <c r="O82" s="17"/>
    </row>
    <row r="83" customFormat="false" ht="28.5" hidden="false" customHeight="false" outlineLevel="0" collapsed="false">
      <c r="A83" s="69" t="s">
        <v>310</v>
      </c>
      <c r="B83" s="70" t="s">
        <v>211</v>
      </c>
      <c r="C83" s="71" t="s">
        <v>311</v>
      </c>
      <c r="D83" s="55" t="n">
        <f aca="false">K83/1000</f>
        <v>2473.54163</v>
      </c>
      <c r="E83" s="55" t="n">
        <f aca="false">L83/1000</f>
        <v>1700</v>
      </c>
      <c r="F83" s="55" t="n">
        <f aca="false">M83/1000</f>
        <v>773.54163</v>
      </c>
      <c r="G83" s="56" t="n">
        <f aca="false">N83/1000</f>
        <v>773.54163</v>
      </c>
      <c r="H83" s="57" t="n">
        <f aca="false">E83/D83*100</f>
        <v>68.7273656275597</v>
      </c>
      <c r="J83" s="17"/>
      <c r="K83" s="72" t="n">
        <v>2473541.63</v>
      </c>
      <c r="L83" s="72" t="n">
        <v>1700000</v>
      </c>
      <c r="M83" s="72" t="n">
        <v>773541.63</v>
      </c>
      <c r="N83" s="73" t="n">
        <v>773541.63</v>
      </c>
      <c r="O83" s="17"/>
    </row>
    <row r="84" customFormat="false" ht="28.5" hidden="false" customHeight="false" outlineLevel="0" collapsed="false">
      <c r="A84" s="69" t="s">
        <v>236</v>
      </c>
      <c r="B84" s="70" t="s">
        <v>211</v>
      </c>
      <c r="C84" s="71" t="s">
        <v>312</v>
      </c>
      <c r="D84" s="55" t="n">
        <f aca="false">K84/1000</f>
        <v>2473.54163</v>
      </c>
      <c r="E84" s="55" t="n">
        <f aca="false">L84/1000</f>
        <v>1700</v>
      </c>
      <c r="F84" s="55" t="n">
        <f aca="false">M84/1000</f>
        <v>773.54163</v>
      </c>
      <c r="G84" s="56" t="n">
        <f aca="false">N84/1000</f>
        <v>773.54163</v>
      </c>
      <c r="H84" s="57" t="n">
        <f aca="false">E84/D84*100</f>
        <v>68.7273656275597</v>
      </c>
      <c r="J84" s="17"/>
      <c r="K84" s="72" t="n">
        <v>2473541.63</v>
      </c>
      <c r="L84" s="72" t="n">
        <v>1700000</v>
      </c>
      <c r="M84" s="72" t="n">
        <v>773541.63</v>
      </c>
      <c r="N84" s="73" t="n">
        <v>773541.63</v>
      </c>
      <c r="O84" s="17"/>
    </row>
    <row r="85" customFormat="false" ht="28.5" hidden="false" customHeight="false" outlineLevel="0" collapsed="false">
      <c r="A85" s="69" t="s">
        <v>238</v>
      </c>
      <c r="B85" s="70" t="s">
        <v>211</v>
      </c>
      <c r="C85" s="71" t="s">
        <v>313</v>
      </c>
      <c r="D85" s="55" t="n">
        <f aca="false">K85/1000</f>
        <v>2473.54163</v>
      </c>
      <c r="E85" s="55" t="n">
        <f aca="false">L85/1000</f>
        <v>1700</v>
      </c>
      <c r="F85" s="55" t="n">
        <f aca="false">M85/1000</f>
        <v>773.54163</v>
      </c>
      <c r="G85" s="56" t="n">
        <f aca="false">N85/1000</f>
        <v>773.54163</v>
      </c>
      <c r="H85" s="57" t="n">
        <f aca="false">E85/D85*100</f>
        <v>68.7273656275597</v>
      </c>
      <c r="J85" s="17"/>
      <c r="K85" s="72" t="n">
        <v>2473541.63</v>
      </c>
      <c r="L85" s="72" t="n">
        <v>1700000</v>
      </c>
      <c r="M85" s="72" t="n">
        <v>773541.63</v>
      </c>
      <c r="N85" s="73" t="n">
        <v>773541.63</v>
      </c>
      <c r="O85" s="17"/>
    </row>
    <row r="86" customFormat="false" ht="13.8" hidden="false" customHeight="false" outlineLevel="0" collapsed="false">
      <c r="A86" s="69" t="s">
        <v>240</v>
      </c>
      <c r="B86" s="70" t="s">
        <v>211</v>
      </c>
      <c r="C86" s="71" t="s">
        <v>314</v>
      </c>
      <c r="D86" s="55" t="n">
        <f aca="false">K86/1000</f>
        <v>2473.54163</v>
      </c>
      <c r="E86" s="55" t="n">
        <f aca="false">L86/1000</f>
        <v>1700</v>
      </c>
      <c r="F86" s="55" t="n">
        <f aca="false">M86/1000</f>
        <v>773.54163</v>
      </c>
      <c r="G86" s="56" t="n">
        <f aca="false">N86/1000</f>
        <v>773.54163</v>
      </c>
      <c r="H86" s="57" t="n">
        <f aca="false">E86/D86*100</f>
        <v>68.7273656275597</v>
      </c>
      <c r="J86" s="17"/>
      <c r="K86" s="72" t="n">
        <v>2473541.63</v>
      </c>
      <c r="L86" s="72" t="n">
        <v>1700000</v>
      </c>
      <c r="M86" s="72" t="n">
        <v>773541.63</v>
      </c>
      <c r="N86" s="73" t="n">
        <v>773541.63</v>
      </c>
      <c r="O86" s="17"/>
    </row>
    <row r="87" customFormat="false" ht="28.5" hidden="false" customHeight="false" outlineLevel="0" collapsed="false">
      <c r="A87" s="69" t="s">
        <v>315</v>
      </c>
      <c r="B87" s="70" t="s">
        <v>211</v>
      </c>
      <c r="C87" s="71" t="s">
        <v>316</v>
      </c>
      <c r="D87" s="55" t="n">
        <f aca="false">K87/1000</f>
        <v>25241.04</v>
      </c>
      <c r="E87" s="55" t="n">
        <f aca="false">L87/1000</f>
        <v>25213.8124</v>
      </c>
      <c r="F87" s="55" t="n">
        <f aca="false">M87/1000</f>
        <v>27.2276</v>
      </c>
      <c r="G87" s="56" t="n">
        <f aca="false">N87/1000</f>
        <v>27.2276</v>
      </c>
      <c r="H87" s="57" t="n">
        <f aca="false">E87/D87*100</f>
        <v>99.8921296428356</v>
      </c>
      <c r="J87" s="17"/>
      <c r="K87" s="72" t="n">
        <v>25241040</v>
      </c>
      <c r="L87" s="72" t="n">
        <v>25213812.4</v>
      </c>
      <c r="M87" s="72" t="n">
        <v>27227.6</v>
      </c>
      <c r="N87" s="73" t="n">
        <v>27227.6</v>
      </c>
      <c r="O87" s="17"/>
    </row>
    <row r="88" customFormat="false" ht="28.5" hidden="false" customHeight="false" outlineLevel="0" collapsed="false">
      <c r="A88" s="69" t="s">
        <v>236</v>
      </c>
      <c r="B88" s="70" t="s">
        <v>211</v>
      </c>
      <c r="C88" s="71" t="s">
        <v>317</v>
      </c>
      <c r="D88" s="55" t="n">
        <f aca="false">K88/1000</f>
        <v>25241.04</v>
      </c>
      <c r="E88" s="55" t="n">
        <f aca="false">L88/1000</f>
        <v>25213.8124</v>
      </c>
      <c r="F88" s="55" t="n">
        <f aca="false">M88/1000</f>
        <v>27.2276</v>
      </c>
      <c r="G88" s="56" t="n">
        <f aca="false">N88/1000</f>
        <v>27.2276</v>
      </c>
      <c r="H88" s="57" t="n">
        <f aca="false">E88/D88*100</f>
        <v>99.8921296428356</v>
      </c>
      <c r="J88" s="17"/>
      <c r="K88" s="72" t="n">
        <v>25241040</v>
      </c>
      <c r="L88" s="72" t="n">
        <v>25213812.4</v>
      </c>
      <c r="M88" s="72" t="n">
        <v>27227.6</v>
      </c>
      <c r="N88" s="73" t="n">
        <v>27227.6</v>
      </c>
      <c r="O88" s="17"/>
    </row>
    <row r="89" customFormat="false" ht="28.5" hidden="false" customHeight="false" outlineLevel="0" collapsed="false">
      <c r="A89" s="69" t="s">
        <v>238</v>
      </c>
      <c r="B89" s="70" t="s">
        <v>211</v>
      </c>
      <c r="C89" s="71" t="s">
        <v>318</v>
      </c>
      <c r="D89" s="55" t="n">
        <f aca="false">K89/1000</f>
        <v>25241.04</v>
      </c>
      <c r="E89" s="55" t="n">
        <f aca="false">L89/1000</f>
        <v>25213.8124</v>
      </c>
      <c r="F89" s="55" t="n">
        <f aca="false">M89/1000</f>
        <v>27.2276</v>
      </c>
      <c r="G89" s="56" t="n">
        <f aca="false">N89/1000</f>
        <v>27.2276</v>
      </c>
      <c r="H89" s="57" t="n">
        <f aca="false">E89/D89*100</f>
        <v>99.8921296428356</v>
      </c>
      <c r="J89" s="17"/>
      <c r="K89" s="72" t="n">
        <v>25241040</v>
      </c>
      <c r="L89" s="72" t="n">
        <v>25213812.4</v>
      </c>
      <c r="M89" s="72" t="n">
        <v>27227.6</v>
      </c>
      <c r="N89" s="73" t="n">
        <v>27227.6</v>
      </c>
      <c r="O89" s="17"/>
    </row>
    <row r="90" customFormat="false" ht="13.8" hidden="false" customHeight="false" outlineLevel="0" collapsed="false">
      <c r="A90" s="69" t="s">
        <v>240</v>
      </c>
      <c r="B90" s="70" t="s">
        <v>211</v>
      </c>
      <c r="C90" s="71" t="s">
        <v>319</v>
      </c>
      <c r="D90" s="55" t="n">
        <f aca="false">K90/1000</f>
        <v>25241.04</v>
      </c>
      <c r="E90" s="55" t="n">
        <f aca="false">L90/1000</f>
        <v>25213.8124</v>
      </c>
      <c r="F90" s="55" t="n">
        <f aca="false">M90/1000</f>
        <v>27.2276</v>
      </c>
      <c r="G90" s="56" t="n">
        <f aca="false">N90/1000</f>
        <v>27.2276</v>
      </c>
      <c r="H90" s="57" t="n">
        <f aca="false">E90/D90*100</f>
        <v>99.8921296428356</v>
      </c>
      <c r="J90" s="17"/>
      <c r="K90" s="72" t="n">
        <v>25241040</v>
      </c>
      <c r="L90" s="72" t="n">
        <v>25213812.4</v>
      </c>
      <c r="M90" s="72" t="n">
        <v>27227.6</v>
      </c>
      <c r="N90" s="73" t="n">
        <v>27227.6</v>
      </c>
      <c r="O90" s="17"/>
    </row>
    <row r="91" customFormat="false" ht="55.5" hidden="false" customHeight="false" outlineLevel="0" collapsed="false">
      <c r="A91" s="69" t="s">
        <v>320</v>
      </c>
      <c r="B91" s="70" t="s">
        <v>211</v>
      </c>
      <c r="C91" s="71" t="s">
        <v>321</v>
      </c>
      <c r="D91" s="55" t="n">
        <f aca="false">K91/1000</f>
        <v>2018.32</v>
      </c>
      <c r="E91" s="55" t="n">
        <f aca="false">L91/1000</f>
        <v>2018.32</v>
      </c>
      <c r="F91" s="55" t="e">
        <f aca="false">M91/1000</f>
        <v>#VALUE!</v>
      </c>
      <c r="G91" s="56" t="e">
        <f aca="false">N91/1000</f>
        <v>#VALUE!</v>
      </c>
      <c r="H91" s="57" t="n">
        <f aca="false">E91/D91*100</f>
        <v>100</v>
      </c>
      <c r="J91" s="17"/>
      <c r="K91" s="72" t="n">
        <v>2018320</v>
      </c>
      <c r="L91" s="72" t="n">
        <v>2018320</v>
      </c>
      <c r="M91" s="72" t="s">
        <v>18</v>
      </c>
      <c r="N91" s="73" t="s">
        <v>18</v>
      </c>
      <c r="O91" s="17"/>
    </row>
    <row r="92" customFormat="false" ht="28.5" hidden="false" customHeight="false" outlineLevel="0" collapsed="false">
      <c r="A92" s="69" t="s">
        <v>236</v>
      </c>
      <c r="B92" s="70" t="s">
        <v>211</v>
      </c>
      <c r="C92" s="71" t="s">
        <v>322</v>
      </c>
      <c r="D92" s="55" t="n">
        <f aca="false">K92/1000</f>
        <v>2018.32</v>
      </c>
      <c r="E92" s="55" t="n">
        <f aca="false">L92/1000</f>
        <v>2018.32</v>
      </c>
      <c r="F92" s="55" t="e">
        <f aca="false">M92/1000</f>
        <v>#VALUE!</v>
      </c>
      <c r="G92" s="56" t="e">
        <f aca="false">N92/1000</f>
        <v>#VALUE!</v>
      </c>
      <c r="H92" s="57" t="n">
        <f aca="false">E92/D92*100</f>
        <v>100</v>
      </c>
      <c r="J92" s="17"/>
      <c r="K92" s="72" t="n">
        <v>2018320</v>
      </c>
      <c r="L92" s="72" t="n">
        <v>2018320</v>
      </c>
      <c r="M92" s="72" t="s">
        <v>18</v>
      </c>
      <c r="N92" s="73" t="s">
        <v>18</v>
      </c>
      <c r="O92" s="17"/>
    </row>
    <row r="93" customFormat="false" ht="28.5" hidden="false" customHeight="false" outlineLevel="0" collapsed="false">
      <c r="A93" s="69" t="s">
        <v>238</v>
      </c>
      <c r="B93" s="70" t="s">
        <v>211</v>
      </c>
      <c r="C93" s="71" t="s">
        <v>323</v>
      </c>
      <c r="D93" s="55" t="n">
        <f aca="false">K93/1000</f>
        <v>2018.32</v>
      </c>
      <c r="E93" s="55" t="n">
        <f aca="false">L93/1000</f>
        <v>2018.32</v>
      </c>
      <c r="F93" s="55" t="e">
        <f aca="false">M93/1000</f>
        <v>#VALUE!</v>
      </c>
      <c r="G93" s="56" t="e">
        <f aca="false">N93/1000</f>
        <v>#VALUE!</v>
      </c>
      <c r="H93" s="57" t="n">
        <f aca="false">E93/D93*100</f>
        <v>100</v>
      </c>
      <c r="J93" s="17"/>
      <c r="K93" s="72" t="n">
        <v>2018320</v>
      </c>
      <c r="L93" s="72" t="n">
        <v>2018320</v>
      </c>
      <c r="M93" s="72" t="s">
        <v>18</v>
      </c>
      <c r="N93" s="73" t="s">
        <v>18</v>
      </c>
      <c r="O93" s="17"/>
    </row>
    <row r="94" customFormat="false" ht="13.8" hidden="false" customHeight="false" outlineLevel="0" collapsed="false">
      <c r="A94" s="69" t="s">
        <v>240</v>
      </c>
      <c r="B94" s="70" t="s">
        <v>211</v>
      </c>
      <c r="C94" s="71" t="s">
        <v>324</v>
      </c>
      <c r="D94" s="55" t="n">
        <f aca="false">K94/1000</f>
        <v>2018.32</v>
      </c>
      <c r="E94" s="55" t="n">
        <f aca="false">L94/1000</f>
        <v>2018.32</v>
      </c>
      <c r="F94" s="55" t="e">
        <f aca="false">M94/1000</f>
        <v>#VALUE!</v>
      </c>
      <c r="G94" s="56" t="e">
        <f aca="false">N94/1000</f>
        <v>#VALUE!</v>
      </c>
      <c r="H94" s="57" t="n">
        <f aca="false">E94/D94*100</f>
        <v>100</v>
      </c>
      <c r="J94" s="17"/>
      <c r="K94" s="72" t="n">
        <v>2018320</v>
      </c>
      <c r="L94" s="72" t="n">
        <v>2018320</v>
      </c>
      <c r="M94" s="72" t="s">
        <v>18</v>
      </c>
      <c r="N94" s="73" t="s">
        <v>18</v>
      </c>
      <c r="O94" s="17"/>
    </row>
    <row r="95" customFormat="false" ht="28.5" hidden="false" customHeight="false" outlineLevel="0" collapsed="false">
      <c r="A95" s="69" t="s">
        <v>315</v>
      </c>
      <c r="B95" s="70" t="s">
        <v>211</v>
      </c>
      <c r="C95" s="71" t="s">
        <v>325</v>
      </c>
      <c r="D95" s="55" t="n">
        <f aca="false">K95/1000</f>
        <v>5828.05</v>
      </c>
      <c r="E95" s="55" t="e">
        <f aca="false">L95/1000</f>
        <v>#VALUE!</v>
      </c>
      <c r="F95" s="55" t="n">
        <f aca="false">M95/1000</f>
        <v>5828.05</v>
      </c>
      <c r="G95" s="56" t="n">
        <f aca="false">N95/1000</f>
        <v>5828.05</v>
      </c>
      <c r="H95" s="57" t="e">
        <f aca="false">E95/D95*100</f>
        <v>#VALUE!</v>
      </c>
      <c r="J95" s="17"/>
      <c r="K95" s="72" t="n">
        <v>5828050</v>
      </c>
      <c r="L95" s="72" t="s">
        <v>18</v>
      </c>
      <c r="M95" s="72" t="n">
        <v>5828050</v>
      </c>
      <c r="N95" s="73" t="n">
        <v>5828050</v>
      </c>
      <c r="O95" s="17"/>
    </row>
    <row r="96" customFormat="false" ht="28.5" hidden="false" customHeight="false" outlineLevel="0" collapsed="false">
      <c r="A96" s="69" t="s">
        <v>236</v>
      </c>
      <c r="B96" s="70" t="s">
        <v>211</v>
      </c>
      <c r="C96" s="71" t="s">
        <v>326</v>
      </c>
      <c r="D96" s="55" t="n">
        <f aca="false">K96/1000</f>
        <v>5828.05</v>
      </c>
      <c r="E96" s="55" t="e">
        <f aca="false">L96/1000</f>
        <v>#VALUE!</v>
      </c>
      <c r="F96" s="55" t="n">
        <f aca="false">M96/1000</f>
        <v>5828.05</v>
      </c>
      <c r="G96" s="56" t="n">
        <f aca="false">N96/1000</f>
        <v>5828.05</v>
      </c>
      <c r="H96" s="57" t="e">
        <f aca="false">E96/D96*100</f>
        <v>#VALUE!</v>
      </c>
      <c r="J96" s="17"/>
      <c r="K96" s="72" t="n">
        <v>5828050</v>
      </c>
      <c r="L96" s="72" t="s">
        <v>18</v>
      </c>
      <c r="M96" s="72" t="n">
        <v>5828050</v>
      </c>
      <c r="N96" s="73" t="n">
        <v>5828050</v>
      </c>
      <c r="O96" s="17"/>
    </row>
    <row r="97" customFormat="false" ht="28.5" hidden="false" customHeight="false" outlineLevel="0" collapsed="false">
      <c r="A97" s="69" t="s">
        <v>238</v>
      </c>
      <c r="B97" s="70" t="s">
        <v>211</v>
      </c>
      <c r="C97" s="71" t="s">
        <v>327</v>
      </c>
      <c r="D97" s="55" t="n">
        <f aca="false">K97/1000</f>
        <v>5828.05</v>
      </c>
      <c r="E97" s="55" t="e">
        <f aca="false">L97/1000</f>
        <v>#VALUE!</v>
      </c>
      <c r="F97" s="55" t="n">
        <f aca="false">M97/1000</f>
        <v>5828.05</v>
      </c>
      <c r="G97" s="56" t="n">
        <f aca="false">N97/1000</f>
        <v>5828.05</v>
      </c>
      <c r="H97" s="57" t="e">
        <f aca="false">E97/D97*100</f>
        <v>#VALUE!</v>
      </c>
      <c r="J97" s="17"/>
      <c r="K97" s="72" t="n">
        <v>5828050</v>
      </c>
      <c r="L97" s="72" t="s">
        <v>18</v>
      </c>
      <c r="M97" s="72" t="n">
        <v>5828050</v>
      </c>
      <c r="N97" s="73" t="n">
        <v>5828050</v>
      </c>
      <c r="O97" s="17"/>
    </row>
    <row r="98" customFormat="false" ht="13.8" hidden="false" customHeight="false" outlineLevel="0" collapsed="false">
      <c r="A98" s="69" t="s">
        <v>240</v>
      </c>
      <c r="B98" s="70" t="s">
        <v>211</v>
      </c>
      <c r="C98" s="71" t="s">
        <v>328</v>
      </c>
      <c r="D98" s="55" t="n">
        <f aca="false">K98/1000</f>
        <v>5828.05</v>
      </c>
      <c r="E98" s="55" t="e">
        <f aca="false">L98/1000</f>
        <v>#VALUE!</v>
      </c>
      <c r="F98" s="55" t="n">
        <f aca="false">M98/1000</f>
        <v>5828.05</v>
      </c>
      <c r="G98" s="56" t="n">
        <f aca="false">N98/1000</f>
        <v>5828.05</v>
      </c>
      <c r="H98" s="57" t="e">
        <f aca="false">E98/D98*100</f>
        <v>#VALUE!</v>
      </c>
      <c r="J98" s="17"/>
      <c r="K98" s="72" t="n">
        <v>5828050</v>
      </c>
      <c r="L98" s="72" t="s">
        <v>18</v>
      </c>
      <c r="M98" s="72" t="n">
        <v>5828050</v>
      </c>
      <c r="N98" s="73" t="n">
        <v>5828050</v>
      </c>
      <c r="O98" s="17"/>
    </row>
    <row r="99" customFormat="false" ht="19.5" hidden="false" customHeight="false" outlineLevel="0" collapsed="false">
      <c r="A99" s="69" t="s">
        <v>329</v>
      </c>
      <c r="B99" s="70" t="s">
        <v>211</v>
      </c>
      <c r="C99" s="71" t="s">
        <v>330</v>
      </c>
      <c r="D99" s="55" t="n">
        <f aca="false">K99/1000</f>
        <v>586</v>
      </c>
      <c r="E99" s="55" t="n">
        <f aca="false">L99/1000</f>
        <v>241</v>
      </c>
      <c r="F99" s="55" t="n">
        <f aca="false">M99/1000</f>
        <v>345</v>
      </c>
      <c r="G99" s="56" t="n">
        <f aca="false">N99/1000</f>
        <v>345</v>
      </c>
      <c r="H99" s="57" t="n">
        <f aca="false">E99/D99*100</f>
        <v>41.1262798634812</v>
      </c>
      <c r="J99" s="17"/>
      <c r="K99" s="72" t="n">
        <v>586000</v>
      </c>
      <c r="L99" s="72" t="n">
        <v>241000</v>
      </c>
      <c r="M99" s="72" t="n">
        <v>345000</v>
      </c>
      <c r="N99" s="73" t="n">
        <v>345000</v>
      </c>
      <c r="O99" s="17"/>
    </row>
    <row r="100" customFormat="false" ht="28.5" hidden="false" customHeight="false" outlineLevel="0" collapsed="false">
      <c r="A100" s="69" t="s">
        <v>236</v>
      </c>
      <c r="B100" s="70" t="s">
        <v>211</v>
      </c>
      <c r="C100" s="71" t="s">
        <v>331</v>
      </c>
      <c r="D100" s="55" t="n">
        <f aca="false">K100/1000</f>
        <v>586</v>
      </c>
      <c r="E100" s="55" t="n">
        <f aca="false">L100/1000</f>
        <v>241</v>
      </c>
      <c r="F100" s="55" t="n">
        <f aca="false">M100/1000</f>
        <v>345</v>
      </c>
      <c r="G100" s="56" t="n">
        <f aca="false">N100/1000</f>
        <v>345</v>
      </c>
      <c r="H100" s="57" t="n">
        <f aca="false">E100/D100*100</f>
        <v>41.1262798634812</v>
      </c>
      <c r="J100" s="17"/>
      <c r="K100" s="72" t="n">
        <v>586000</v>
      </c>
      <c r="L100" s="72" t="n">
        <v>241000</v>
      </c>
      <c r="M100" s="72" t="n">
        <v>345000</v>
      </c>
      <c r="N100" s="73" t="n">
        <v>345000</v>
      </c>
      <c r="O100" s="17"/>
    </row>
    <row r="101" customFormat="false" ht="28.5" hidden="false" customHeight="false" outlineLevel="0" collapsed="false">
      <c r="A101" s="69" t="s">
        <v>238</v>
      </c>
      <c r="B101" s="70" t="s">
        <v>211</v>
      </c>
      <c r="C101" s="71" t="s">
        <v>332</v>
      </c>
      <c r="D101" s="55" t="n">
        <f aca="false">K101/1000</f>
        <v>586</v>
      </c>
      <c r="E101" s="55" t="n">
        <f aca="false">L101/1000</f>
        <v>241</v>
      </c>
      <c r="F101" s="55" t="n">
        <f aca="false">M101/1000</f>
        <v>345</v>
      </c>
      <c r="G101" s="56" t="n">
        <f aca="false">N101/1000</f>
        <v>345</v>
      </c>
      <c r="H101" s="57" t="n">
        <f aca="false">E101/D101*100</f>
        <v>41.1262798634812</v>
      </c>
      <c r="J101" s="17"/>
      <c r="K101" s="72" t="n">
        <v>586000</v>
      </c>
      <c r="L101" s="72" t="n">
        <v>241000</v>
      </c>
      <c r="M101" s="72" t="n">
        <v>345000</v>
      </c>
      <c r="N101" s="73" t="n">
        <v>345000</v>
      </c>
      <c r="O101" s="17"/>
    </row>
    <row r="102" customFormat="false" ht="13.8" hidden="false" customHeight="false" outlineLevel="0" collapsed="false">
      <c r="A102" s="69" t="s">
        <v>240</v>
      </c>
      <c r="B102" s="70" t="s">
        <v>211</v>
      </c>
      <c r="C102" s="71" t="s">
        <v>333</v>
      </c>
      <c r="D102" s="55" t="n">
        <f aca="false">K102/1000</f>
        <v>295</v>
      </c>
      <c r="E102" s="55" t="n">
        <f aca="false">L102/1000</f>
        <v>185</v>
      </c>
      <c r="F102" s="55" t="n">
        <f aca="false">M102/1000</f>
        <v>110</v>
      </c>
      <c r="G102" s="56" t="n">
        <f aca="false">N102/1000</f>
        <v>110</v>
      </c>
      <c r="H102" s="57" t="n">
        <f aca="false">E102/D102*100</f>
        <v>62.7118644067797</v>
      </c>
      <c r="J102" s="17"/>
      <c r="K102" s="72" t="n">
        <v>295000</v>
      </c>
      <c r="L102" s="72" t="n">
        <v>185000</v>
      </c>
      <c r="M102" s="72" t="n">
        <v>110000</v>
      </c>
      <c r="N102" s="73" t="n">
        <v>110000</v>
      </c>
      <c r="O102" s="17"/>
    </row>
    <row r="103" customFormat="false" ht="46.5" hidden="false" customHeight="false" outlineLevel="0" collapsed="false">
      <c r="A103" s="69" t="s">
        <v>334</v>
      </c>
      <c r="B103" s="70" t="s">
        <v>211</v>
      </c>
      <c r="C103" s="71" t="s">
        <v>335</v>
      </c>
      <c r="D103" s="55" t="n">
        <f aca="false">K103/1000</f>
        <v>291</v>
      </c>
      <c r="E103" s="55" t="n">
        <f aca="false">L103/1000</f>
        <v>56</v>
      </c>
      <c r="F103" s="55" t="n">
        <f aca="false">M103/1000</f>
        <v>235</v>
      </c>
      <c r="G103" s="56" t="n">
        <f aca="false">N103/1000</f>
        <v>235</v>
      </c>
      <c r="H103" s="57" t="n">
        <f aca="false">E103/D103*100</f>
        <v>19.2439862542955</v>
      </c>
      <c r="J103" s="17"/>
      <c r="K103" s="72" t="n">
        <v>291000</v>
      </c>
      <c r="L103" s="72" t="n">
        <v>56000</v>
      </c>
      <c r="M103" s="72" t="n">
        <v>235000</v>
      </c>
      <c r="N103" s="73" t="n">
        <v>235000</v>
      </c>
      <c r="O103" s="17"/>
    </row>
    <row r="104" customFormat="false" ht="46.5" hidden="false" customHeight="false" outlineLevel="0" collapsed="false">
      <c r="A104" s="69" t="s">
        <v>336</v>
      </c>
      <c r="B104" s="70" t="s">
        <v>211</v>
      </c>
      <c r="C104" s="71" t="s">
        <v>337</v>
      </c>
      <c r="D104" s="55" t="n">
        <f aca="false">K104/1000</f>
        <v>27843.52735</v>
      </c>
      <c r="E104" s="55" t="e">
        <f aca="false">L104/1000</f>
        <v>#VALUE!</v>
      </c>
      <c r="F104" s="55" t="n">
        <f aca="false">M104/1000</f>
        <v>27843.52735</v>
      </c>
      <c r="G104" s="56" t="n">
        <f aca="false">N104/1000</f>
        <v>27843.52735</v>
      </c>
      <c r="H104" s="57" t="e">
        <f aca="false">E104/D104*100</f>
        <v>#VALUE!</v>
      </c>
      <c r="J104" s="17"/>
      <c r="K104" s="72" t="n">
        <v>27843527.35</v>
      </c>
      <c r="L104" s="72" t="s">
        <v>18</v>
      </c>
      <c r="M104" s="72" t="n">
        <v>27843527.35</v>
      </c>
      <c r="N104" s="73" t="n">
        <v>27843527.35</v>
      </c>
      <c r="O104" s="17"/>
    </row>
    <row r="105" customFormat="false" ht="28.5" hidden="false" customHeight="false" outlineLevel="0" collapsed="false">
      <c r="A105" s="69" t="s">
        <v>297</v>
      </c>
      <c r="B105" s="70" t="s">
        <v>211</v>
      </c>
      <c r="C105" s="71" t="s">
        <v>338</v>
      </c>
      <c r="D105" s="55" t="n">
        <f aca="false">K105/1000</f>
        <v>27843.52735</v>
      </c>
      <c r="E105" s="55" t="e">
        <f aca="false">L105/1000</f>
        <v>#VALUE!</v>
      </c>
      <c r="F105" s="55" t="n">
        <f aca="false">M105/1000</f>
        <v>27843.52735</v>
      </c>
      <c r="G105" s="56" t="n">
        <f aca="false">N105/1000</f>
        <v>27843.52735</v>
      </c>
      <c r="H105" s="57" t="e">
        <f aca="false">E105/D105*100</f>
        <v>#VALUE!</v>
      </c>
      <c r="J105" s="17"/>
      <c r="K105" s="72" t="n">
        <v>27843527.35</v>
      </c>
      <c r="L105" s="72" t="s">
        <v>18</v>
      </c>
      <c r="M105" s="72" t="n">
        <v>27843527.35</v>
      </c>
      <c r="N105" s="73" t="n">
        <v>27843527.35</v>
      </c>
      <c r="O105" s="17"/>
    </row>
    <row r="106" customFormat="false" ht="13.8" hidden="false" customHeight="false" outlineLevel="0" collapsed="false">
      <c r="A106" s="69" t="s">
        <v>299</v>
      </c>
      <c r="B106" s="70" t="s">
        <v>211</v>
      </c>
      <c r="C106" s="71" t="s">
        <v>339</v>
      </c>
      <c r="D106" s="55" t="n">
        <f aca="false">K106/1000</f>
        <v>27843.52735</v>
      </c>
      <c r="E106" s="55" t="e">
        <f aca="false">L106/1000</f>
        <v>#VALUE!</v>
      </c>
      <c r="F106" s="55" t="n">
        <f aca="false">M106/1000</f>
        <v>27843.52735</v>
      </c>
      <c r="G106" s="56" t="n">
        <f aca="false">N106/1000</f>
        <v>27843.52735</v>
      </c>
      <c r="H106" s="57" t="e">
        <f aca="false">E106/D106*100</f>
        <v>#VALUE!</v>
      </c>
      <c r="J106" s="17"/>
      <c r="K106" s="72" t="n">
        <v>27843527.35</v>
      </c>
      <c r="L106" s="72" t="s">
        <v>18</v>
      </c>
      <c r="M106" s="72" t="n">
        <v>27843527.35</v>
      </c>
      <c r="N106" s="73" t="n">
        <v>27843527.35</v>
      </c>
      <c r="O106" s="17"/>
    </row>
    <row r="107" customFormat="false" ht="37.5" hidden="false" customHeight="false" outlineLevel="0" collapsed="false">
      <c r="A107" s="69" t="s">
        <v>340</v>
      </c>
      <c r="B107" s="70" t="s">
        <v>211</v>
      </c>
      <c r="C107" s="71" t="s">
        <v>341</v>
      </c>
      <c r="D107" s="55" t="n">
        <f aca="false">K107/1000</f>
        <v>27843.52735</v>
      </c>
      <c r="E107" s="55" t="e">
        <f aca="false">L107/1000</f>
        <v>#VALUE!</v>
      </c>
      <c r="F107" s="55" t="n">
        <f aca="false">M107/1000</f>
        <v>27843.52735</v>
      </c>
      <c r="G107" s="56" t="n">
        <f aca="false">N107/1000</f>
        <v>27843.52735</v>
      </c>
      <c r="H107" s="57" t="e">
        <f aca="false">E107/D107*100</f>
        <v>#VALUE!</v>
      </c>
      <c r="J107" s="17"/>
      <c r="K107" s="72" t="n">
        <v>27843527.35</v>
      </c>
      <c r="L107" s="72" t="s">
        <v>18</v>
      </c>
      <c r="M107" s="72" t="n">
        <v>27843527.35</v>
      </c>
      <c r="N107" s="73" t="n">
        <v>27843527.35</v>
      </c>
      <c r="O107" s="17"/>
    </row>
    <row r="108" customFormat="false" ht="19.5" hidden="false" customHeight="false" outlineLevel="0" collapsed="false">
      <c r="A108" s="69" t="s">
        <v>342</v>
      </c>
      <c r="B108" s="70" t="s">
        <v>211</v>
      </c>
      <c r="C108" s="71" t="s">
        <v>343</v>
      </c>
      <c r="D108" s="55" t="n">
        <f aca="false">K108/1000</f>
        <v>568.23525</v>
      </c>
      <c r="E108" s="55" t="e">
        <f aca="false">L108/1000</f>
        <v>#VALUE!</v>
      </c>
      <c r="F108" s="55" t="n">
        <f aca="false">M108/1000</f>
        <v>568.23525</v>
      </c>
      <c r="G108" s="56" t="n">
        <f aca="false">N108/1000</f>
        <v>568.23525</v>
      </c>
      <c r="H108" s="57" t="e">
        <f aca="false">E108/D108*100</f>
        <v>#VALUE!</v>
      </c>
      <c r="J108" s="17"/>
      <c r="K108" s="72" t="n">
        <v>568235.25</v>
      </c>
      <c r="L108" s="72" t="s">
        <v>18</v>
      </c>
      <c r="M108" s="72" t="n">
        <v>568235.25</v>
      </c>
      <c r="N108" s="73" t="n">
        <v>568235.25</v>
      </c>
      <c r="O108" s="17"/>
    </row>
    <row r="109" customFormat="false" ht="28.5" hidden="false" customHeight="false" outlineLevel="0" collapsed="false">
      <c r="A109" s="69" t="s">
        <v>297</v>
      </c>
      <c r="B109" s="70" t="s">
        <v>211</v>
      </c>
      <c r="C109" s="71" t="s">
        <v>344</v>
      </c>
      <c r="D109" s="55" t="n">
        <f aca="false">K109/1000</f>
        <v>568.23525</v>
      </c>
      <c r="E109" s="55" t="e">
        <f aca="false">L109/1000</f>
        <v>#VALUE!</v>
      </c>
      <c r="F109" s="55" t="n">
        <f aca="false">M109/1000</f>
        <v>568.23525</v>
      </c>
      <c r="G109" s="56" t="n">
        <f aca="false">N109/1000</f>
        <v>568.23525</v>
      </c>
      <c r="H109" s="57" t="e">
        <f aca="false">E109/D109*100</f>
        <v>#VALUE!</v>
      </c>
      <c r="J109" s="17"/>
      <c r="K109" s="72" t="n">
        <v>568235.25</v>
      </c>
      <c r="L109" s="72" t="s">
        <v>18</v>
      </c>
      <c r="M109" s="72" t="n">
        <v>568235.25</v>
      </c>
      <c r="N109" s="73" t="n">
        <v>568235.25</v>
      </c>
      <c r="O109" s="17"/>
    </row>
    <row r="110" customFormat="false" ht="13.8" hidden="false" customHeight="false" outlineLevel="0" collapsed="false">
      <c r="A110" s="69" t="s">
        <v>299</v>
      </c>
      <c r="B110" s="70" t="s">
        <v>211</v>
      </c>
      <c r="C110" s="71" t="s">
        <v>345</v>
      </c>
      <c r="D110" s="55" t="n">
        <f aca="false">K110/1000</f>
        <v>568.23525</v>
      </c>
      <c r="E110" s="55" t="e">
        <f aca="false">L110/1000</f>
        <v>#VALUE!</v>
      </c>
      <c r="F110" s="55" t="n">
        <f aca="false">M110/1000</f>
        <v>568.23525</v>
      </c>
      <c r="G110" s="56" t="n">
        <f aca="false">N110/1000</f>
        <v>568.23525</v>
      </c>
      <c r="H110" s="57" t="e">
        <f aca="false">E110/D110*100</f>
        <v>#VALUE!</v>
      </c>
      <c r="J110" s="17"/>
      <c r="K110" s="72" t="n">
        <v>568235.25</v>
      </c>
      <c r="L110" s="72" t="s">
        <v>18</v>
      </c>
      <c r="M110" s="72" t="n">
        <v>568235.25</v>
      </c>
      <c r="N110" s="73" t="n">
        <v>568235.25</v>
      </c>
      <c r="O110" s="17"/>
    </row>
    <row r="111" customFormat="false" ht="37.5" hidden="false" customHeight="false" outlineLevel="0" collapsed="false">
      <c r="A111" s="69" t="s">
        <v>340</v>
      </c>
      <c r="B111" s="70" t="s">
        <v>211</v>
      </c>
      <c r="C111" s="71" t="s">
        <v>346</v>
      </c>
      <c r="D111" s="55" t="n">
        <f aca="false">K111/1000</f>
        <v>568.23525</v>
      </c>
      <c r="E111" s="55" t="e">
        <f aca="false">L111/1000</f>
        <v>#VALUE!</v>
      </c>
      <c r="F111" s="55" t="n">
        <f aca="false">M111/1000</f>
        <v>568.23525</v>
      </c>
      <c r="G111" s="56" t="n">
        <f aca="false">N111/1000</f>
        <v>568.23525</v>
      </c>
      <c r="H111" s="57" t="e">
        <f aca="false">E111/D111*100</f>
        <v>#VALUE!</v>
      </c>
      <c r="J111" s="17"/>
      <c r="K111" s="72" t="n">
        <v>568235.25</v>
      </c>
      <c r="L111" s="72" t="s">
        <v>18</v>
      </c>
      <c r="M111" s="72" t="n">
        <v>568235.25</v>
      </c>
      <c r="N111" s="73" t="n">
        <v>568235.25</v>
      </c>
      <c r="O111" s="17"/>
    </row>
    <row r="112" customFormat="false" ht="28.5" hidden="false" customHeight="false" outlineLevel="0" collapsed="false">
      <c r="A112" s="69" t="s">
        <v>347</v>
      </c>
      <c r="B112" s="70" t="s">
        <v>211</v>
      </c>
      <c r="C112" s="71" t="s">
        <v>348</v>
      </c>
      <c r="D112" s="55" t="n">
        <f aca="false">K112/1000</f>
        <v>56.9374</v>
      </c>
      <c r="E112" s="55" t="e">
        <f aca="false">L112/1000</f>
        <v>#VALUE!</v>
      </c>
      <c r="F112" s="55" t="n">
        <f aca="false">M112/1000</f>
        <v>56.9374</v>
      </c>
      <c r="G112" s="56" t="n">
        <f aca="false">N112/1000</f>
        <v>56.9374</v>
      </c>
      <c r="H112" s="57" t="e">
        <f aca="false">E112/D112*100</f>
        <v>#VALUE!</v>
      </c>
      <c r="J112" s="17"/>
      <c r="K112" s="72" t="n">
        <v>56937.4</v>
      </c>
      <c r="L112" s="72" t="s">
        <v>18</v>
      </c>
      <c r="M112" s="72" t="n">
        <v>56937.4</v>
      </c>
      <c r="N112" s="73" t="n">
        <v>56937.4</v>
      </c>
      <c r="O112" s="17"/>
    </row>
    <row r="113" customFormat="false" ht="28.5" hidden="false" customHeight="false" outlineLevel="0" collapsed="false">
      <c r="A113" s="69" t="s">
        <v>297</v>
      </c>
      <c r="B113" s="70" t="s">
        <v>211</v>
      </c>
      <c r="C113" s="71" t="s">
        <v>349</v>
      </c>
      <c r="D113" s="55" t="n">
        <f aca="false">K113/1000</f>
        <v>56.9374</v>
      </c>
      <c r="E113" s="55" t="e">
        <f aca="false">L113/1000</f>
        <v>#VALUE!</v>
      </c>
      <c r="F113" s="55" t="n">
        <f aca="false">M113/1000</f>
        <v>56.9374</v>
      </c>
      <c r="G113" s="56" t="n">
        <f aca="false">N113/1000</f>
        <v>56.9374</v>
      </c>
      <c r="H113" s="57" t="e">
        <f aca="false">E113/D113*100</f>
        <v>#VALUE!</v>
      </c>
      <c r="J113" s="17"/>
      <c r="K113" s="72" t="n">
        <v>56937.4</v>
      </c>
      <c r="L113" s="72" t="s">
        <v>18</v>
      </c>
      <c r="M113" s="72" t="n">
        <v>56937.4</v>
      </c>
      <c r="N113" s="73" t="n">
        <v>56937.4</v>
      </c>
      <c r="O113" s="17"/>
    </row>
    <row r="114" customFormat="false" ht="13.8" hidden="false" customHeight="false" outlineLevel="0" collapsed="false">
      <c r="A114" s="69" t="s">
        <v>299</v>
      </c>
      <c r="B114" s="70" t="s">
        <v>211</v>
      </c>
      <c r="C114" s="71" t="s">
        <v>350</v>
      </c>
      <c r="D114" s="55" t="n">
        <f aca="false">K114/1000</f>
        <v>56.9374</v>
      </c>
      <c r="E114" s="55" t="e">
        <f aca="false">L114/1000</f>
        <v>#VALUE!</v>
      </c>
      <c r="F114" s="55" t="n">
        <f aca="false">M114/1000</f>
        <v>56.9374</v>
      </c>
      <c r="G114" s="56" t="n">
        <f aca="false">N114/1000</f>
        <v>56.9374</v>
      </c>
      <c r="H114" s="57" t="e">
        <f aca="false">E114/D114*100</f>
        <v>#VALUE!</v>
      </c>
      <c r="J114" s="17"/>
      <c r="K114" s="72" t="n">
        <v>56937.4</v>
      </c>
      <c r="L114" s="72" t="s">
        <v>18</v>
      </c>
      <c r="M114" s="72" t="n">
        <v>56937.4</v>
      </c>
      <c r="N114" s="73" t="n">
        <v>56937.4</v>
      </c>
      <c r="O114" s="17"/>
    </row>
    <row r="115" customFormat="false" ht="37.5" hidden="false" customHeight="false" outlineLevel="0" collapsed="false">
      <c r="A115" s="69" t="s">
        <v>340</v>
      </c>
      <c r="B115" s="70" t="s">
        <v>211</v>
      </c>
      <c r="C115" s="71" t="s">
        <v>351</v>
      </c>
      <c r="D115" s="55" t="n">
        <f aca="false">K115/1000</f>
        <v>56.9374</v>
      </c>
      <c r="E115" s="55" t="e">
        <f aca="false">L115/1000</f>
        <v>#VALUE!</v>
      </c>
      <c r="F115" s="55" t="n">
        <f aca="false">M115/1000</f>
        <v>56.9374</v>
      </c>
      <c r="G115" s="56" t="n">
        <f aca="false">N115/1000</f>
        <v>56.9374</v>
      </c>
      <c r="H115" s="57" t="e">
        <f aca="false">E115/D115*100</f>
        <v>#VALUE!</v>
      </c>
      <c r="J115" s="17"/>
      <c r="K115" s="72" t="n">
        <v>56937.4</v>
      </c>
      <c r="L115" s="72" t="s">
        <v>18</v>
      </c>
      <c r="M115" s="72" t="n">
        <v>56937.4</v>
      </c>
      <c r="N115" s="73" t="n">
        <v>56937.4</v>
      </c>
      <c r="O115" s="17"/>
    </row>
    <row r="116" customFormat="false" ht="19.5" hidden="false" customHeight="false" outlineLevel="0" collapsed="false">
      <c r="A116" s="69" t="s">
        <v>352</v>
      </c>
      <c r="B116" s="70" t="s">
        <v>211</v>
      </c>
      <c r="C116" s="71" t="s">
        <v>353</v>
      </c>
      <c r="D116" s="55" t="n">
        <f aca="false">K116/1000</f>
        <v>65</v>
      </c>
      <c r="E116" s="55" t="e">
        <f aca="false">L116/1000</f>
        <v>#VALUE!</v>
      </c>
      <c r="F116" s="55" t="n">
        <f aca="false">M116/1000</f>
        <v>65</v>
      </c>
      <c r="G116" s="56" t="n">
        <f aca="false">N116/1000</f>
        <v>65</v>
      </c>
      <c r="H116" s="57" t="e">
        <f aca="false">E116/D116*100</f>
        <v>#VALUE!</v>
      </c>
      <c r="J116" s="17"/>
      <c r="K116" s="72" t="n">
        <v>65000</v>
      </c>
      <c r="L116" s="72" t="s">
        <v>18</v>
      </c>
      <c r="M116" s="72" t="n">
        <v>65000</v>
      </c>
      <c r="N116" s="73" t="n">
        <v>65000</v>
      </c>
      <c r="O116" s="17"/>
    </row>
    <row r="117" customFormat="false" ht="28.5" hidden="false" customHeight="false" outlineLevel="0" collapsed="false">
      <c r="A117" s="69" t="s">
        <v>236</v>
      </c>
      <c r="B117" s="70" t="s">
        <v>211</v>
      </c>
      <c r="C117" s="71" t="s">
        <v>354</v>
      </c>
      <c r="D117" s="55" t="n">
        <f aca="false">K117/1000</f>
        <v>65</v>
      </c>
      <c r="E117" s="55" t="e">
        <f aca="false">L117/1000</f>
        <v>#VALUE!</v>
      </c>
      <c r="F117" s="55" t="n">
        <f aca="false">M117/1000</f>
        <v>65</v>
      </c>
      <c r="G117" s="56" t="n">
        <f aca="false">N117/1000</f>
        <v>65</v>
      </c>
      <c r="H117" s="57" t="e">
        <f aca="false">E117/D117*100</f>
        <v>#VALUE!</v>
      </c>
      <c r="J117" s="17"/>
      <c r="K117" s="72" t="n">
        <v>65000</v>
      </c>
      <c r="L117" s="72" t="s">
        <v>18</v>
      </c>
      <c r="M117" s="72" t="n">
        <v>65000</v>
      </c>
      <c r="N117" s="73" t="n">
        <v>65000</v>
      </c>
      <c r="O117" s="17"/>
    </row>
    <row r="118" customFormat="false" ht="28.5" hidden="false" customHeight="false" outlineLevel="0" collapsed="false">
      <c r="A118" s="69" t="s">
        <v>238</v>
      </c>
      <c r="B118" s="70" t="s">
        <v>211</v>
      </c>
      <c r="C118" s="71" t="s">
        <v>355</v>
      </c>
      <c r="D118" s="55" t="n">
        <f aca="false">K118/1000</f>
        <v>65</v>
      </c>
      <c r="E118" s="55" t="e">
        <f aca="false">L118/1000</f>
        <v>#VALUE!</v>
      </c>
      <c r="F118" s="55" t="n">
        <f aca="false">M118/1000</f>
        <v>65</v>
      </c>
      <c r="G118" s="56" t="n">
        <f aca="false">N118/1000</f>
        <v>65</v>
      </c>
      <c r="H118" s="57" t="e">
        <f aca="false">E118/D118*100</f>
        <v>#VALUE!</v>
      </c>
      <c r="J118" s="17"/>
      <c r="K118" s="72" t="n">
        <v>65000</v>
      </c>
      <c r="L118" s="72" t="s">
        <v>18</v>
      </c>
      <c r="M118" s="72" t="n">
        <v>65000</v>
      </c>
      <c r="N118" s="73" t="n">
        <v>65000</v>
      </c>
      <c r="O118" s="17"/>
    </row>
    <row r="119" customFormat="false" ht="13.8" hidden="false" customHeight="false" outlineLevel="0" collapsed="false">
      <c r="A119" s="69" t="s">
        <v>240</v>
      </c>
      <c r="B119" s="70" t="s">
        <v>211</v>
      </c>
      <c r="C119" s="71" t="s">
        <v>356</v>
      </c>
      <c r="D119" s="55" t="n">
        <f aca="false">K119/1000</f>
        <v>65</v>
      </c>
      <c r="E119" s="55" t="e">
        <f aca="false">L119/1000</f>
        <v>#VALUE!</v>
      </c>
      <c r="F119" s="55" t="n">
        <f aca="false">M119/1000</f>
        <v>65</v>
      </c>
      <c r="G119" s="56" t="n">
        <f aca="false">N119/1000</f>
        <v>65</v>
      </c>
      <c r="H119" s="57" t="e">
        <f aca="false">E119/D119*100</f>
        <v>#VALUE!</v>
      </c>
      <c r="J119" s="17"/>
      <c r="K119" s="72" t="n">
        <v>65000</v>
      </c>
      <c r="L119" s="72" t="s">
        <v>18</v>
      </c>
      <c r="M119" s="72" t="n">
        <v>65000</v>
      </c>
      <c r="N119" s="73" t="n">
        <v>65000</v>
      </c>
      <c r="O119" s="17"/>
    </row>
    <row r="120" customFormat="false" ht="19.5" hidden="false" customHeight="false" outlineLevel="0" collapsed="false">
      <c r="A120" s="69" t="s">
        <v>357</v>
      </c>
      <c r="B120" s="70" t="s">
        <v>211</v>
      </c>
      <c r="C120" s="71" t="s">
        <v>358</v>
      </c>
      <c r="D120" s="55" t="n">
        <f aca="false">K120/1000</f>
        <v>616.8</v>
      </c>
      <c r="E120" s="55" t="n">
        <f aca="false">L120/1000</f>
        <v>569.85405</v>
      </c>
      <c r="F120" s="55" t="n">
        <f aca="false">M120/1000</f>
        <v>46.94595</v>
      </c>
      <c r="G120" s="56" t="n">
        <f aca="false">N120/1000</f>
        <v>46.94595</v>
      </c>
      <c r="H120" s="57" t="n">
        <f aca="false">E120/D120*100</f>
        <v>92.3887889105059</v>
      </c>
      <c r="J120" s="17"/>
      <c r="K120" s="72" t="n">
        <v>616800</v>
      </c>
      <c r="L120" s="72" t="n">
        <v>569854.05</v>
      </c>
      <c r="M120" s="72" t="n">
        <v>46945.95</v>
      </c>
      <c r="N120" s="73" t="n">
        <v>46945.95</v>
      </c>
      <c r="O120" s="17"/>
    </row>
    <row r="121" customFormat="false" ht="28.5" hidden="false" customHeight="false" outlineLevel="0" collapsed="false">
      <c r="A121" s="69" t="s">
        <v>236</v>
      </c>
      <c r="B121" s="70" t="s">
        <v>211</v>
      </c>
      <c r="C121" s="71" t="s">
        <v>359</v>
      </c>
      <c r="D121" s="55" t="n">
        <f aca="false">K121/1000</f>
        <v>616.8</v>
      </c>
      <c r="E121" s="55" t="n">
        <f aca="false">L121/1000</f>
        <v>569.85405</v>
      </c>
      <c r="F121" s="55" t="n">
        <f aca="false">M121/1000</f>
        <v>46.94595</v>
      </c>
      <c r="G121" s="56" t="n">
        <f aca="false">N121/1000</f>
        <v>46.94595</v>
      </c>
      <c r="H121" s="57" t="n">
        <f aca="false">E121/D121*100</f>
        <v>92.3887889105059</v>
      </c>
      <c r="J121" s="17"/>
      <c r="K121" s="72" t="n">
        <v>616800</v>
      </c>
      <c r="L121" s="72" t="n">
        <v>569854.05</v>
      </c>
      <c r="M121" s="72" t="n">
        <v>46945.95</v>
      </c>
      <c r="N121" s="73" t="n">
        <v>46945.95</v>
      </c>
      <c r="O121" s="17"/>
    </row>
    <row r="122" customFormat="false" ht="28.5" hidden="false" customHeight="false" outlineLevel="0" collapsed="false">
      <c r="A122" s="69" t="s">
        <v>238</v>
      </c>
      <c r="B122" s="70" t="s">
        <v>211</v>
      </c>
      <c r="C122" s="71" t="s">
        <v>360</v>
      </c>
      <c r="D122" s="55" t="n">
        <f aca="false">K122/1000</f>
        <v>616.8</v>
      </c>
      <c r="E122" s="55" t="n">
        <f aca="false">L122/1000</f>
        <v>569.85405</v>
      </c>
      <c r="F122" s="55" t="n">
        <f aca="false">M122/1000</f>
        <v>46.94595</v>
      </c>
      <c r="G122" s="56" t="n">
        <f aca="false">N122/1000</f>
        <v>46.94595</v>
      </c>
      <c r="H122" s="57" t="n">
        <f aca="false">E122/D122*100</f>
        <v>92.3887889105059</v>
      </c>
      <c r="J122" s="17"/>
      <c r="K122" s="72" t="n">
        <v>616800</v>
      </c>
      <c r="L122" s="72" t="n">
        <v>569854.05</v>
      </c>
      <c r="M122" s="72" t="n">
        <v>46945.95</v>
      </c>
      <c r="N122" s="73" t="n">
        <v>46945.95</v>
      </c>
      <c r="O122" s="17"/>
    </row>
    <row r="123" customFormat="false" ht="13.8" hidden="false" customHeight="false" outlineLevel="0" collapsed="false">
      <c r="A123" s="69" t="s">
        <v>240</v>
      </c>
      <c r="B123" s="70" t="s">
        <v>211</v>
      </c>
      <c r="C123" s="71" t="s">
        <v>361</v>
      </c>
      <c r="D123" s="55" t="n">
        <f aca="false">K123/1000</f>
        <v>616.8</v>
      </c>
      <c r="E123" s="55" t="n">
        <f aca="false">L123/1000</f>
        <v>569.85405</v>
      </c>
      <c r="F123" s="55" t="n">
        <f aca="false">M123/1000</f>
        <v>46.94595</v>
      </c>
      <c r="G123" s="56" t="n">
        <f aca="false">N123/1000</f>
        <v>46.94595</v>
      </c>
      <c r="H123" s="57" t="n">
        <f aca="false">E123/D123*100</f>
        <v>92.3887889105059</v>
      </c>
      <c r="J123" s="17"/>
      <c r="K123" s="72" t="n">
        <v>616800</v>
      </c>
      <c r="L123" s="72" t="n">
        <v>569854.05</v>
      </c>
      <c r="M123" s="72" t="n">
        <v>46945.95</v>
      </c>
      <c r="N123" s="73" t="n">
        <v>46945.95</v>
      </c>
      <c r="O123" s="17"/>
    </row>
    <row r="124" customFormat="false" ht="19.5" hidden="false" customHeight="false" outlineLevel="0" collapsed="false">
      <c r="A124" s="69" t="s">
        <v>362</v>
      </c>
      <c r="B124" s="70" t="s">
        <v>211</v>
      </c>
      <c r="C124" s="71" t="s">
        <v>363</v>
      </c>
      <c r="D124" s="55" t="n">
        <f aca="false">K124/1000</f>
        <v>3251.05</v>
      </c>
      <c r="E124" s="55" t="e">
        <f aca="false">L124/1000</f>
        <v>#VALUE!</v>
      </c>
      <c r="F124" s="55" t="n">
        <f aca="false">M124/1000</f>
        <v>3251.05</v>
      </c>
      <c r="G124" s="56" t="n">
        <f aca="false">N124/1000</f>
        <v>3251.05</v>
      </c>
      <c r="H124" s="57" t="e">
        <f aca="false">E124/D124*100</f>
        <v>#VALUE!</v>
      </c>
      <c r="J124" s="17"/>
      <c r="K124" s="72" t="n">
        <v>3251050</v>
      </c>
      <c r="L124" s="72" t="s">
        <v>18</v>
      </c>
      <c r="M124" s="72" t="n">
        <v>3251050</v>
      </c>
      <c r="N124" s="73" t="n">
        <v>3251050</v>
      </c>
      <c r="O124" s="17"/>
    </row>
    <row r="125" customFormat="false" ht="28.5" hidden="false" customHeight="false" outlineLevel="0" collapsed="false">
      <c r="A125" s="69" t="s">
        <v>236</v>
      </c>
      <c r="B125" s="70" t="s">
        <v>211</v>
      </c>
      <c r="C125" s="71" t="s">
        <v>364</v>
      </c>
      <c r="D125" s="55" t="n">
        <f aca="false">K125/1000</f>
        <v>3251.05</v>
      </c>
      <c r="E125" s="55" t="e">
        <f aca="false">L125/1000</f>
        <v>#VALUE!</v>
      </c>
      <c r="F125" s="55" t="n">
        <f aca="false">M125/1000</f>
        <v>3251.05</v>
      </c>
      <c r="G125" s="56" t="n">
        <f aca="false">N125/1000</f>
        <v>3251.05</v>
      </c>
      <c r="H125" s="57" t="e">
        <f aca="false">E125/D125*100</f>
        <v>#VALUE!</v>
      </c>
      <c r="J125" s="17"/>
      <c r="K125" s="72" t="n">
        <v>3251050</v>
      </c>
      <c r="L125" s="72" t="s">
        <v>18</v>
      </c>
      <c r="M125" s="72" t="n">
        <v>3251050</v>
      </c>
      <c r="N125" s="73" t="n">
        <v>3251050</v>
      </c>
      <c r="O125" s="17"/>
    </row>
    <row r="126" customFormat="false" ht="28.5" hidden="false" customHeight="false" outlineLevel="0" collapsed="false">
      <c r="A126" s="69" t="s">
        <v>238</v>
      </c>
      <c r="B126" s="70" t="s">
        <v>211</v>
      </c>
      <c r="C126" s="71" t="s">
        <v>365</v>
      </c>
      <c r="D126" s="55" t="n">
        <f aca="false">K126/1000</f>
        <v>3251.05</v>
      </c>
      <c r="E126" s="55" t="e">
        <f aca="false">L126/1000</f>
        <v>#VALUE!</v>
      </c>
      <c r="F126" s="55" t="n">
        <f aca="false">M126/1000</f>
        <v>3251.05</v>
      </c>
      <c r="G126" s="56" t="n">
        <f aca="false">N126/1000</f>
        <v>3251.05</v>
      </c>
      <c r="H126" s="57" t="e">
        <f aca="false">E126/D126*100</f>
        <v>#VALUE!</v>
      </c>
      <c r="J126" s="17"/>
      <c r="K126" s="72" t="n">
        <v>3251050</v>
      </c>
      <c r="L126" s="72" t="s">
        <v>18</v>
      </c>
      <c r="M126" s="72" t="n">
        <v>3251050</v>
      </c>
      <c r="N126" s="73" t="n">
        <v>3251050</v>
      </c>
      <c r="O126" s="17"/>
    </row>
    <row r="127" customFormat="false" ht="13.8" hidden="false" customHeight="false" outlineLevel="0" collapsed="false">
      <c r="A127" s="69" t="s">
        <v>240</v>
      </c>
      <c r="B127" s="70" t="s">
        <v>211</v>
      </c>
      <c r="C127" s="71" t="s">
        <v>366</v>
      </c>
      <c r="D127" s="55" t="n">
        <f aca="false">K127/1000</f>
        <v>3251.05</v>
      </c>
      <c r="E127" s="55" t="e">
        <f aca="false">L127/1000</f>
        <v>#VALUE!</v>
      </c>
      <c r="F127" s="55" t="n">
        <f aca="false">M127/1000</f>
        <v>3251.05</v>
      </c>
      <c r="G127" s="56" t="n">
        <f aca="false">N127/1000</f>
        <v>3251.05</v>
      </c>
      <c r="H127" s="57" t="e">
        <f aca="false">E127/D127*100</f>
        <v>#VALUE!</v>
      </c>
      <c r="J127" s="17"/>
      <c r="K127" s="72" t="n">
        <v>3251050</v>
      </c>
      <c r="L127" s="72" t="s">
        <v>18</v>
      </c>
      <c r="M127" s="72" t="n">
        <v>3251050</v>
      </c>
      <c r="N127" s="73" t="n">
        <v>3251050</v>
      </c>
      <c r="O127" s="17"/>
    </row>
    <row r="128" customFormat="false" ht="13.8" hidden="false" customHeight="false" outlineLevel="0" collapsed="false">
      <c r="A128" s="69" t="s">
        <v>295</v>
      </c>
      <c r="B128" s="70" t="s">
        <v>211</v>
      </c>
      <c r="C128" s="71" t="s">
        <v>367</v>
      </c>
      <c r="D128" s="55" t="n">
        <f aca="false">K128/1000</f>
        <v>1387.571</v>
      </c>
      <c r="E128" s="55" t="n">
        <f aca="false">L128/1000</f>
        <v>774.621</v>
      </c>
      <c r="F128" s="55" t="n">
        <f aca="false">M128/1000</f>
        <v>612.95</v>
      </c>
      <c r="G128" s="56" t="n">
        <f aca="false">N128/1000</f>
        <v>612.95</v>
      </c>
      <c r="H128" s="57" t="n">
        <f aca="false">E128/D128*100</f>
        <v>55.8256838749152</v>
      </c>
      <c r="J128" s="17"/>
      <c r="K128" s="72" t="n">
        <v>1387571</v>
      </c>
      <c r="L128" s="72" t="n">
        <v>774621</v>
      </c>
      <c r="M128" s="72" t="n">
        <v>612950</v>
      </c>
      <c r="N128" s="73" t="n">
        <v>612950</v>
      </c>
      <c r="O128" s="17"/>
    </row>
    <row r="129" customFormat="false" ht="28.5" hidden="false" customHeight="false" outlineLevel="0" collapsed="false">
      <c r="A129" s="69" t="s">
        <v>297</v>
      </c>
      <c r="B129" s="70" t="s">
        <v>211</v>
      </c>
      <c r="C129" s="71" t="s">
        <v>368</v>
      </c>
      <c r="D129" s="55" t="n">
        <f aca="false">K129/1000</f>
        <v>1387.571</v>
      </c>
      <c r="E129" s="55" t="n">
        <f aca="false">L129/1000</f>
        <v>774.621</v>
      </c>
      <c r="F129" s="55" t="n">
        <f aca="false">M129/1000</f>
        <v>612.95</v>
      </c>
      <c r="G129" s="56" t="n">
        <f aca="false">N129/1000</f>
        <v>612.95</v>
      </c>
      <c r="H129" s="57" t="n">
        <f aca="false">E129/D129*100</f>
        <v>55.8256838749152</v>
      </c>
      <c r="J129" s="17"/>
      <c r="K129" s="72" t="n">
        <v>1387571</v>
      </c>
      <c r="L129" s="72" t="n">
        <v>774621</v>
      </c>
      <c r="M129" s="72" t="n">
        <v>612950</v>
      </c>
      <c r="N129" s="73" t="n">
        <v>612950</v>
      </c>
      <c r="O129" s="17"/>
    </row>
    <row r="130" customFormat="false" ht="13.8" hidden="false" customHeight="false" outlineLevel="0" collapsed="false">
      <c r="A130" s="69" t="s">
        <v>299</v>
      </c>
      <c r="B130" s="70" t="s">
        <v>211</v>
      </c>
      <c r="C130" s="71" t="s">
        <v>369</v>
      </c>
      <c r="D130" s="55" t="n">
        <f aca="false">K130/1000</f>
        <v>1387.571</v>
      </c>
      <c r="E130" s="55" t="n">
        <f aca="false">L130/1000</f>
        <v>774.621</v>
      </c>
      <c r="F130" s="55" t="n">
        <f aca="false">M130/1000</f>
        <v>612.95</v>
      </c>
      <c r="G130" s="56" t="n">
        <f aca="false">N130/1000</f>
        <v>612.95</v>
      </c>
      <c r="H130" s="57" t="n">
        <f aca="false">E130/D130*100</f>
        <v>55.8256838749152</v>
      </c>
      <c r="J130" s="17"/>
      <c r="K130" s="72" t="n">
        <v>1387571</v>
      </c>
      <c r="L130" s="72" t="n">
        <v>774621</v>
      </c>
      <c r="M130" s="72" t="n">
        <v>612950</v>
      </c>
      <c r="N130" s="73" t="n">
        <v>612950</v>
      </c>
      <c r="O130" s="17"/>
    </row>
    <row r="131" customFormat="false" ht="37.5" hidden="false" customHeight="false" outlineLevel="0" collapsed="false">
      <c r="A131" s="69" t="s">
        <v>301</v>
      </c>
      <c r="B131" s="70" t="s">
        <v>211</v>
      </c>
      <c r="C131" s="71" t="s">
        <v>370</v>
      </c>
      <c r="D131" s="55" t="n">
        <f aca="false">K131/1000</f>
        <v>1387.571</v>
      </c>
      <c r="E131" s="55" t="n">
        <f aca="false">L131/1000</f>
        <v>774.621</v>
      </c>
      <c r="F131" s="55" t="n">
        <f aca="false">M131/1000</f>
        <v>612.95</v>
      </c>
      <c r="G131" s="56" t="n">
        <f aca="false">N131/1000</f>
        <v>612.95</v>
      </c>
      <c r="H131" s="57" t="n">
        <f aca="false">E131/D131*100</f>
        <v>55.8256838749152</v>
      </c>
      <c r="J131" s="17"/>
      <c r="K131" s="72" t="n">
        <v>1387571</v>
      </c>
      <c r="L131" s="72" t="n">
        <v>774621</v>
      </c>
      <c r="M131" s="72" t="n">
        <v>612950</v>
      </c>
      <c r="N131" s="73" t="n">
        <v>612950</v>
      </c>
      <c r="O131" s="17"/>
    </row>
    <row r="132" customFormat="false" ht="19.5" hidden="false" customHeight="false" outlineLevel="0" collapsed="false">
      <c r="A132" s="69" t="s">
        <v>371</v>
      </c>
      <c r="B132" s="70" t="s">
        <v>211</v>
      </c>
      <c r="C132" s="71" t="s">
        <v>372</v>
      </c>
      <c r="D132" s="55" t="n">
        <f aca="false">K132/1000</f>
        <v>1884.589</v>
      </c>
      <c r="E132" s="55" t="n">
        <f aca="false">L132/1000</f>
        <v>764.589</v>
      </c>
      <c r="F132" s="55" t="n">
        <f aca="false">M132/1000</f>
        <v>1120</v>
      </c>
      <c r="G132" s="56" t="n">
        <f aca="false">N132/1000</f>
        <v>1120</v>
      </c>
      <c r="H132" s="57" t="n">
        <f aca="false">E132/D132*100</f>
        <v>40.5705965597804</v>
      </c>
      <c r="J132" s="17"/>
      <c r="K132" s="72" t="n">
        <v>1884589</v>
      </c>
      <c r="L132" s="72" t="n">
        <v>764589</v>
      </c>
      <c r="M132" s="72" t="n">
        <v>1120000</v>
      </c>
      <c r="N132" s="73" t="n">
        <v>1120000</v>
      </c>
      <c r="O132" s="17"/>
    </row>
    <row r="133" customFormat="false" ht="28.5" hidden="false" customHeight="false" outlineLevel="0" collapsed="false">
      <c r="A133" s="69" t="s">
        <v>297</v>
      </c>
      <c r="B133" s="70" t="s">
        <v>211</v>
      </c>
      <c r="C133" s="71" t="s">
        <v>373</v>
      </c>
      <c r="D133" s="55" t="n">
        <f aca="false">K133/1000</f>
        <v>1884.589</v>
      </c>
      <c r="E133" s="55" t="n">
        <f aca="false">L133/1000</f>
        <v>764.589</v>
      </c>
      <c r="F133" s="55" t="n">
        <f aca="false">M133/1000</f>
        <v>1120</v>
      </c>
      <c r="G133" s="56" t="n">
        <f aca="false">N133/1000</f>
        <v>1120</v>
      </c>
      <c r="H133" s="57" t="n">
        <f aca="false">E133/D133*100</f>
        <v>40.5705965597804</v>
      </c>
      <c r="J133" s="17"/>
      <c r="K133" s="72" t="n">
        <v>1884589</v>
      </c>
      <c r="L133" s="72" t="n">
        <v>764589</v>
      </c>
      <c r="M133" s="72" t="n">
        <v>1120000</v>
      </c>
      <c r="N133" s="73" t="n">
        <v>1120000</v>
      </c>
      <c r="O133" s="17"/>
    </row>
    <row r="134" customFormat="false" ht="13.8" hidden="false" customHeight="false" outlineLevel="0" collapsed="false">
      <c r="A134" s="69" t="s">
        <v>299</v>
      </c>
      <c r="B134" s="70" t="s">
        <v>211</v>
      </c>
      <c r="C134" s="71" t="s">
        <v>374</v>
      </c>
      <c r="D134" s="55" t="n">
        <f aca="false">K134/1000</f>
        <v>1884.589</v>
      </c>
      <c r="E134" s="55" t="n">
        <f aca="false">L134/1000</f>
        <v>764.589</v>
      </c>
      <c r="F134" s="55" t="n">
        <f aca="false">M134/1000</f>
        <v>1120</v>
      </c>
      <c r="G134" s="56" t="n">
        <f aca="false">N134/1000</f>
        <v>1120</v>
      </c>
      <c r="H134" s="57" t="n">
        <f aca="false">E134/D134*100</f>
        <v>40.5705965597804</v>
      </c>
      <c r="J134" s="17"/>
      <c r="K134" s="72" t="n">
        <v>1884589</v>
      </c>
      <c r="L134" s="72" t="n">
        <v>764589</v>
      </c>
      <c r="M134" s="72" t="n">
        <v>1120000</v>
      </c>
      <c r="N134" s="73" t="n">
        <v>1120000</v>
      </c>
      <c r="O134" s="17"/>
    </row>
    <row r="135" customFormat="false" ht="37.5" hidden="false" customHeight="false" outlineLevel="0" collapsed="false">
      <c r="A135" s="69" t="s">
        <v>301</v>
      </c>
      <c r="B135" s="70" t="s">
        <v>211</v>
      </c>
      <c r="C135" s="71" t="s">
        <v>375</v>
      </c>
      <c r="D135" s="55" t="n">
        <f aca="false">K135/1000</f>
        <v>1884.589</v>
      </c>
      <c r="E135" s="55" t="n">
        <f aca="false">L135/1000</f>
        <v>764.589</v>
      </c>
      <c r="F135" s="55" t="n">
        <f aca="false">M135/1000</f>
        <v>1120</v>
      </c>
      <c r="G135" s="56" t="n">
        <f aca="false">N135/1000</f>
        <v>1120</v>
      </c>
      <c r="H135" s="57" t="n">
        <f aca="false">E135/D135*100</f>
        <v>40.5705965597804</v>
      </c>
      <c r="J135" s="17"/>
      <c r="K135" s="72" t="n">
        <v>1884589</v>
      </c>
      <c r="L135" s="72" t="n">
        <v>764589</v>
      </c>
      <c r="M135" s="72" t="n">
        <v>1120000</v>
      </c>
      <c r="N135" s="73" t="n">
        <v>1120000</v>
      </c>
      <c r="O135" s="17"/>
    </row>
    <row r="136" customFormat="false" ht="19.5" hidden="false" customHeight="false" outlineLevel="0" collapsed="false">
      <c r="A136" s="69" t="s">
        <v>352</v>
      </c>
      <c r="B136" s="70" t="s">
        <v>211</v>
      </c>
      <c r="C136" s="71" t="s">
        <v>376</v>
      </c>
      <c r="D136" s="55" t="n">
        <f aca="false">K136/1000</f>
        <v>2569.80526</v>
      </c>
      <c r="E136" s="55" t="n">
        <f aca="false">L136/1000</f>
        <v>2569.80526</v>
      </c>
      <c r="F136" s="55" t="e">
        <f aca="false">M136/1000</f>
        <v>#VALUE!</v>
      </c>
      <c r="G136" s="56" t="e">
        <f aca="false">N136/1000</f>
        <v>#VALUE!</v>
      </c>
      <c r="H136" s="57" t="n">
        <f aca="false">E136/D136*100</f>
        <v>100</v>
      </c>
      <c r="J136" s="17"/>
      <c r="K136" s="72" t="n">
        <v>2569805.26</v>
      </c>
      <c r="L136" s="72" t="n">
        <v>2569805.26</v>
      </c>
      <c r="M136" s="72" t="s">
        <v>18</v>
      </c>
      <c r="N136" s="73" t="s">
        <v>18</v>
      </c>
      <c r="O136" s="17"/>
    </row>
    <row r="137" customFormat="false" ht="28.5" hidden="false" customHeight="false" outlineLevel="0" collapsed="false">
      <c r="A137" s="69" t="s">
        <v>236</v>
      </c>
      <c r="B137" s="70" t="s">
        <v>211</v>
      </c>
      <c r="C137" s="71" t="s">
        <v>377</v>
      </c>
      <c r="D137" s="55" t="n">
        <f aca="false">K137/1000</f>
        <v>2569.80526</v>
      </c>
      <c r="E137" s="55" t="n">
        <f aca="false">L137/1000</f>
        <v>2569.80526</v>
      </c>
      <c r="F137" s="55" t="e">
        <f aca="false">M137/1000</f>
        <v>#VALUE!</v>
      </c>
      <c r="G137" s="56" t="e">
        <f aca="false">N137/1000</f>
        <v>#VALUE!</v>
      </c>
      <c r="H137" s="57" t="n">
        <f aca="false">E137/D137*100</f>
        <v>100</v>
      </c>
      <c r="J137" s="17"/>
      <c r="K137" s="72" t="n">
        <v>2569805.26</v>
      </c>
      <c r="L137" s="72" t="n">
        <v>2569805.26</v>
      </c>
      <c r="M137" s="72" t="s">
        <v>18</v>
      </c>
      <c r="N137" s="73" t="s">
        <v>18</v>
      </c>
      <c r="O137" s="17"/>
    </row>
    <row r="138" customFormat="false" ht="28.5" hidden="false" customHeight="false" outlineLevel="0" collapsed="false">
      <c r="A138" s="69" t="s">
        <v>238</v>
      </c>
      <c r="B138" s="70" t="s">
        <v>211</v>
      </c>
      <c r="C138" s="71" t="s">
        <v>378</v>
      </c>
      <c r="D138" s="55" t="n">
        <f aca="false">K138/1000</f>
        <v>2569.80526</v>
      </c>
      <c r="E138" s="55" t="n">
        <f aca="false">L138/1000</f>
        <v>2569.80526</v>
      </c>
      <c r="F138" s="55" t="e">
        <f aca="false">M138/1000</f>
        <v>#VALUE!</v>
      </c>
      <c r="G138" s="56" t="e">
        <f aca="false">N138/1000</f>
        <v>#VALUE!</v>
      </c>
      <c r="H138" s="57" t="n">
        <f aca="false">E138/D138*100</f>
        <v>100</v>
      </c>
      <c r="J138" s="17"/>
      <c r="K138" s="72" t="n">
        <v>2569805.26</v>
      </c>
      <c r="L138" s="72" t="n">
        <v>2569805.26</v>
      </c>
      <c r="M138" s="72" t="s">
        <v>18</v>
      </c>
      <c r="N138" s="73" t="s">
        <v>18</v>
      </c>
      <c r="O138" s="17"/>
    </row>
    <row r="139" customFormat="false" ht="13.8" hidden="false" customHeight="false" outlineLevel="0" collapsed="false">
      <c r="A139" s="69" t="s">
        <v>240</v>
      </c>
      <c r="B139" s="70" t="s">
        <v>211</v>
      </c>
      <c r="C139" s="71" t="s">
        <v>379</v>
      </c>
      <c r="D139" s="55" t="n">
        <f aca="false">K139/1000</f>
        <v>2569.80526</v>
      </c>
      <c r="E139" s="55" t="n">
        <f aca="false">L139/1000</f>
        <v>2569.80526</v>
      </c>
      <c r="F139" s="55" t="e">
        <f aca="false">M139/1000</f>
        <v>#VALUE!</v>
      </c>
      <c r="G139" s="56" t="e">
        <f aca="false">N139/1000</f>
        <v>#VALUE!</v>
      </c>
      <c r="H139" s="57" t="n">
        <f aca="false">E139/D139*100</f>
        <v>100</v>
      </c>
      <c r="J139" s="17"/>
      <c r="K139" s="72" t="n">
        <v>2569805.26</v>
      </c>
      <c r="L139" s="72" t="n">
        <v>2569805.26</v>
      </c>
      <c r="M139" s="72" t="s">
        <v>18</v>
      </c>
      <c r="N139" s="73" t="s">
        <v>18</v>
      </c>
      <c r="O139" s="17"/>
    </row>
    <row r="140" customFormat="false" ht="37.5" hidden="false" customHeight="false" outlineLevel="0" collapsed="false">
      <c r="A140" s="69" t="s">
        <v>380</v>
      </c>
      <c r="B140" s="70" t="s">
        <v>211</v>
      </c>
      <c r="C140" s="71" t="s">
        <v>381</v>
      </c>
      <c r="D140" s="55" t="n">
        <f aca="false">K140/1000</f>
        <v>468.3</v>
      </c>
      <c r="E140" s="55" t="n">
        <f aca="false">L140/1000</f>
        <v>468.3</v>
      </c>
      <c r="F140" s="55" t="e">
        <f aca="false">M140/1000</f>
        <v>#VALUE!</v>
      </c>
      <c r="G140" s="56" t="e">
        <f aca="false">N140/1000</f>
        <v>#VALUE!</v>
      </c>
      <c r="H140" s="57" t="n">
        <f aca="false">E140/D140*100</f>
        <v>100</v>
      </c>
      <c r="J140" s="17"/>
      <c r="K140" s="72" t="n">
        <v>468300</v>
      </c>
      <c r="L140" s="72" t="n">
        <v>468300</v>
      </c>
      <c r="M140" s="72" t="s">
        <v>18</v>
      </c>
      <c r="N140" s="73" t="s">
        <v>18</v>
      </c>
      <c r="O140" s="17"/>
    </row>
    <row r="141" customFormat="false" ht="28.5" hidden="false" customHeight="false" outlineLevel="0" collapsed="false">
      <c r="A141" s="69" t="s">
        <v>236</v>
      </c>
      <c r="B141" s="70" t="s">
        <v>211</v>
      </c>
      <c r="C141" s="71" t="s">
        <v>382</v>
      </c>
      <c r="D141" s="55" t="n">
        <f aca="false">K141/1000</f>
        <v>468.3</v>
      </c>
      <c r="E141" s="55" t="n">
        <f aca="false">L141/1000</f>
        <v>468.3</v>
      </c>
      <c r="F141" s="55" t="e">
        <f aca="false">M141/1000</f>
        <v>#VALUE!</v>
      </c>
      <c r="G141" s="56" t="e">
        <f aca="false">N141/1000</f>
        <v>#VALUE!</v>
      </c>
      <c r="H141" s="57" t="n">
        <f aca="false">E141/D141*100</f>
        <v>100</v>
      </c>
      <c r="J141" s="17"/>
      <c r="K141" s="72" t="n">
        <v>468300</v>
      </c>
      <c r="L141" s="72" t="n">
        <v>468300</v>
      </c>
      <c r="M141" s="72" t="s">
        <v>18</v>
      </c>
      <c r="N141" s="73" t="s">
        <v>18</v>
      </c>
      <c r="O141" s="17"/>
    </row>
    <row r="142" customFormat="false" ht="28.5" hidden="false" customHeight="false" outlineLevel="0" collapsed="false">
      <c r="A142" s="69" t="s">
        <v>238</v>
      </c>
      <c r="B142" s="70" t="s">
        <v>211</v>
      </c>
      <c r="C142" s="71" t="s">
        <v>383</v>
      </c>
      <c r="D142" s="55" t="n">
        <f aca="false">K142/1000</f>
        <v>468.3</v>
      </c>
      <c r="E142" s="55" t="n">
        <f aca="false">L142/1000</f>
        <v>468.3</v>
      </c>
      <c r="F142" s="55" t="e">
        <f aca="false">M142/1000</f>
        <v>#VALUE!</v>
      </c>
      <c r="G142" s="56" t="e">
        <f aca="false">N142/1000</f>
        <v>#VALUE!</v>
      </c>
      <c r="H142" s="57" t="n">
        <f aca="false">E142/D142*100</f>
        <v>100</v>
      </c>
      <c r="J142" s="17"/>
      <c r="K142" s="72" t="n">
        <v>468300</v>
      </c>
      <c r="L142" s="72" t="n">
        <v>468300</v>
      </c>
      <c r="M142" s="72" t="s">
        <v>18</v>
      </c>
      <c r="N142" s="73" t="s">
        <v>18</v>
      </c>
      <c r="O142" s="17"/>
    </row>
    <row r="143" customFormat="false" ht="37.5" hidden="false" customHeight="false" outlineLevel="0" collapsed="false">
      <c r="A143" s="69" t="s">
        <v>307</v>
      </c>
      <c r="B143" s="70" t="s">
        <v>211</v>
      </c>
      <c r="C143" s="71" t="s">
        <v>384</v>
      </c>
      <c r="D143" s="55" t="n">
        <f aca="false">K143/1000</f>
        <v>468.3</v>
      </c>
      <c r="E143" s="55" t="n">
        <f aca="false">L143/1000</f>
        <v>468.3</v>
      </c>
      <c r="F143" s="55" t="e">
        <f aca="false">M143/1000</f>
        <v>#VALUE!</v>
      </c>
      <c r="G143" s="56" t="e">
        <f aca="false">N143/1000</f>
        <v>#VALUE!</v>
      </c>
      <c r="H143" s="57" t="n">
        <f aca="false">E143/D143*100</f>
        <v>100</v>
      </c>
      <c r="J143" s="17"/>
      <c r="K143" s="72" t="n">
        <v>468300</v>
      </c>
      <c r="L143" s="72" t="n">
        <v>468300</v>
      </c>
      <c r="M143" s="72" t="s">
        <v>18</v>
      </c>
      <c r="N143" s="73" t="s">
        <v>18</v>
      </c>
      <c r="O143" s="17"/>
    </row>
    <row r="144" customFormat="false" ht="13.8" hidden="false" customHeight="false" outlineLevel="0" collapsed="false">
      <c r="A144" s="69"/>
      <c r="B144" s="70" t="s">
        <v>211</v>
      </c>
      <c r="C144" s="71" t="s">
        <v>385</v>
      </c>
      <c r="D144" s="55" t="n">
        <f aca="false">K144/1000</f>
        <v>50</v>
      </c>
      <c r="E144" s="55" t="e">
        <f aca="false">L144/1000</f>
        <v>#VALUE!</v>
      </c>
      <c r="F144" s="55" t="n">
        <f aca="false">M144/1000</f>
        <v>50</v>
      </c>
      <c r="G144" s="56" t="n">
        <f aca="false">N144/1000</f>
        <v>50</v>
      </c>
      <c r="H144" s="57" t="e">
        <f aca="false">E144/D144*100</f>
        <v>#VALUE!</v>
      </c>
      <c r="J144" s="17"/>
      <c r="K144" s="72" t="n">
        <v>50000</v>
      </c>
      <c r="L144" s="72" t="s">
        <v>18</v>
      </c>
      <c r="M144" s="72" t="n">
        <v>50000</v>
      </c>
      <c r="N144" s="73" t="n">
        <v>50000</v>
      </c>
      <c r="O144" s="17"/>
    </row>
    <row r="145" customFormat="false" ht="28.5" hidden="false" customHeight="false" outlineLevel="0" collapsed="false">
      <c r="A145" s="69" t="s">
        <v>236</v>
      </c>
      <c r="B145" s="70" t="s">
        <v>211</v>
      </c>
      <c r="C145" s="71" t="s">
        <v>386</v>
      </c>
      <c r="D145" s="55" t="n">
        <f aca="false">K145/1000</f>
        <v>50</v>
      </c>
      <c r="E145" s="55" t="e">
        <f aca="false">L145/1000</f>
        <v>#VALUE!</v>
      </c>
      <c r="F145" s="55" t="n">
        <f aca="false">M145/1000</f>
        <v>50</v>
      </c>
      <c r="G145" s="56" t="n">
        <f aca="false">N145/1000</f>
        <v>50</v>
      </c>
      <c r="H145" s="57" t="e">
        <f aca="false">E145/D145*100</f>
        <v>#VALUE!</v>
      </c>
      <c r="J145" s="17"/>
      <c r="K145" s="72" t="n">
        <v>50000</v>
      </c>
      <c r="L145" s="72" t="s">
        <v>18</v>
      </c>
      <c r="M145" s="72" t="n">
        <v>50000</v>
      </c>
      <c r="N145" s="73" t="n">
        <v>50000</v>
      </c>
      <c r="O145" s="17"/>
    </row>
    <row r="146" customFormat="false" ht="28.5" hidden="false" customHeight="false" outlineLevel="0" collapsed="false">
      <c r="A146" s="69" t="s">
        <v>238</v>
      </c>
      <c r="B146" s="70" t="s">
        <v>211</v>
      </c>
      <c r="C146" s="71" t="s">
        <v>387</v>
      </c>
      <c r="D146" s="55" t="n">
        <f aca="false">K146/1000</f>
        <v>50</v>
      </c>
      <c r="E146" s="55" t="e">
        <f aca="false">L146/1000</f>
        <v>#VALUE!</v>
      </c>
      <c r="F146" s="55" t="n">
        <f aca="false">M146/1000</f>
        <v>50</v>
      </c>
      <c r="G146" s="56" t="n">
        <f aca="false">N146/1000</f>
        <v>50</v>
      </c>
      <c r="H146" s="57" t="e">
        <f aca="false">E146/D146*100</f>
        <v>#VALUE!</v>
      </c>
      <c r="J146" s="17"/>
      <c r="K146" s="72" t="n">
        <v>50000</v>
      </c>
      <c r="L146" s="72" t="s">
        <v>18</v>
      </c>
      <c r="M146" s="72" t="n">
        <v>50000</v>
      </c>
      <c r="N146" s="73" t="n">
        <v>50000</v>
      </c>
      <c r="O146" s="17"/>
    </row>
    <row r="147" customFormat="false" ht="37.5" hidden="false" customHeight="false" outlineLevel="0" collapsed="false">
      <c r="A147" s="69" t="s">
        <v>307</v>
      </c>
      <c r="B147" s="70" t="s">
        <v>211</v>
      </c>
      <c r="C147" s="71" t="s">
        <v>388</v>
      </c>
      <c r="D147" s="55" t="n">
        <f aca="false">K147/1000</f>
        <v>50</v>
      </c>
      <c r="E147" s="55" t="e">
        <f aca="false">L147/1000</f>
        <v>#VALUE!</v>
      </c>
      <c r="F147" s="55" t="n">
        <f aca="false">M147/1000</f>
        <v>50</v>
      </c>
      <c r="G147" s="56" t="n">
        <f aca="false">N147/1000</f>
        <v>50</v>
      </c>
      <c r="H147" s="57" t="e">
        <f aca="false">E147/D147*100</f>
        <v>#VALUE!</v>
      </c>
      <c r="J147" s="17"/>
      <c r="K147" s="72" t="n">
        <v>50000</v>
      </c>
      <c r="L147" s="72" t="s">
        <v>18</v>
      </c>
      <c r="M147" s="72" t="n">
        <v>50000</v>
      </c>
      <c r="N147" s="73" t="n">
        <v>50000</v>
      </c>
      <c r="O147" s="17"/>
    </row>
    <row r="148" customFormat="false" ht="19.5" hidden="false" customHeight="false" outlineLevel="0" collapsed="false">
      <c r="A148" s="69" t="s">
        <v>389</v>
      </c>
      <c r="B148" s="70" t="s">
        <v>211</v>
      </c>
      <c r="C148" s="71" t="s">
        <v>390</v>
      </c>
      <c r="D148" s="55" t="n">
        <f aca="false">K148/1000</f>
        <v>15151.51515</v>
      </c>
      <c r="E148" s="55" t="n">
        <f aca="false">L148/1000</f>
        <v>10751.269</v>
      </c>
      <c r="F148" s="55" t="n">
        <f aca="false">M148/1000</f>
        <v>4400.24615</v>
      </c>
      <c r="G148" s="56" t="n">
        <f aca="false">N148/1000</f>
        <v>4400.24615</v>
      </c>
      <c r="H148" s="57" t="n">
        <f aca="false">E148/D148*100</f>
        <v>70.9583754070958</v>
      </c>
      <c r="J148" s="17"/>
      <c r="K148" s="72" t="n">
        <v>15151515.15</v>
      </c>
      <c r="L148" s="72" t="n">
        <v>10751269</v>
      </c>
      <c r="M148" s="72" t="n">
        <v>4400246.15</v>
      </c>
      <c r="N148" s="73" t="n">
        <v>4400246.15</v>
      </c>
      <c r="O148" s="17"/>
    </row>
    <row r="149" customFormat="false" ht="28.5" hidden="false" customHeight="false" outlineLevel="0" collapsed="false">
      <c r="A149" s="69" t="s">
        <v>236</v>
      </c>
      <c r="B149" s="70" t="s">
        <v>211</v>
      </c>
      <c r="C149" s="71" t="s">
        <v>391</v>
      </c>
      <c r="D149" s="55" t="n">
        <f aca="false">K149/1000</f>
        <v>15151.51515</v>
      </c>
      <c r="E149" s="55" t="n">
        <f aca="false">L149/1000</f>
        <v>10751.269</v>
      </c>
      <c r="F149" s="55" t="n">
        <f aca="false">M149/1000</f>
        <v>4400.24615</v>
      </c>
      <c r="G149" s="56" t="n">
        <f aca="false">N149/1000</f>
        <v>4400.24615</v>
      </c>
      <c r="H149" s="57" t="n">
        <f aca="false">E149/D149*100</f>
        <v>70.9583754070958</v>
      </c>
      <c r="J149" s="17"/>
      <c r="K149" s="72" t="n">
        <v>15151515.15</v>
      </c>
      <c r="L149" s="72" t="n">
        <v>10751269</v>
      </c>
      <c r="M149" s="72" t="n">
        <v>4400246.15</v>
      </c>
      <c r="N149" s="73" t="n">
        <v>4400246.15</v>
      </c>
      <c r="O149" s="17"/>
    </row>
    <row r="150" customFormat="false" ht="28.5" hidden="false" customHeight="false" outlineLevel="0" collapsed="false">
      <c r="A150" s="69" t="s">
        <v>238</v>
      </c>
      <c r="B150" s="70" t="s">
        <v>211</v>
      </c>
      <c r="C150" s="71" t="s">
        <v>392</v>
      </c>
      <c r="D150" s="55" t="n">
        <f aca="false">K150/1000</f>
        <v>15151.51515</v>
      </c>
      <c r="E150" s="55" t="n">
        <f aca="false">L150/1000</f>
        <v>10751.269</v>
      </c>
      <c r="F150" s="55" t="n">
        <f aca="false">M150/1000</f>
        <v>4400.24615</v>
      </c>
      <c r="G150" s="56" t="n">
        <f aca="false">N150/1000</f>
        <v>4400.24615</v>
      </c>
      <c r="H150" s="57" t="n">
        <f aca="false">E150/D150*100</f>
        <v>70.9583754070958</v>
      </c>
      <c r="J150" s="17"/>
      <c r="K150" s="72" t="n">
        <v>15151515.15</v>
      </c>
      <c r="L150" s="72" t="n">
        <v>10751269</v>
      </c>
      <c r="M150" s="72" t="n">
        <v>4400246.15</v>
      </c>
      <c r="N150" s="73" t="n">
        <v>4400246.15</v>
      </c>
      <c r="O150" s="17"/>
    </row>
    <row r="151" customFormat="false" ht="37.5" hidden="false" customHeight="false" outlineLevel="0" collapsed="false">
      <c r="A151" s="69" t="s">
        <v>307</v>
      </c>
      <c r="B151" s="70" t="s">
        <v>211</v>
      </c>
      <c r="C151" s="71" t="s">
        <v>393</v>
      </c>
      <c r="D151" s="55" t="n">
        <f aca="false">K151/1000</f>
        <v>15151.51515</v>
      </c>
      <c r="E151" s="55" t="n">
        <f aca="false">L151/1000</f>
        <v>10751.269</v>
      </c>
      <c r="F151" s="55" t="n">
        <f aca="false">M151/1000</f>
        <v>4400.24615</v>
      </c>
      <c r="G151" s="56" t="n">
        <f aca="false">N151/1000</f>
        <v>4400.24615</v>
      </c>
      <c r="H151" s="57" t="n">
        <f aca="false">E151/D151*100</f>
        <v>70.9583754070958</v>
      </c>
      <c r="J151" s="17"/>
      <c r="K151" s="72" t="n">
        <v>15151515.15</v>
      </c>
      <c r="L151" s="72" t="n">
        <v>10751269</v>
      </c>
      <c r="M151" s="72" t="n">
        <v>4400246.15</v>
      </c>
      <c r="N151" s="73" t="n">
        <v>4400246.15</v>
      </c>
      <c r="O151" s="17"/>
    </row>
    <row r="152" customFormat="false" ht="13.8" hidden="false" customHeight="false" outlineLevel="0" collapsed="false">
      <c r="A152" s="69" t="s">
        <v>394</v>
      </c>
      <c r="B152" s="70" t="s">
        <v>211</v>
      </c>
      <c r="C152" s="71" t="s">
        <v>395</v>
      </c>
      <c r="D152" s="55" t="n">
        <f aca="false">K152/1000</f>
        <v>1154.56092</v>
      </c>
      <c r="E152" s="55" t="n">
        <f aca="false">L152/1000</f>
        <v>1154.56092</v>
      </c>
      <c r="F152" s="55" t="e">
        <f aca="false">M152/1000</f>
        <v>#VALUE!</v>
      </c>
      <c r="G152" s="56" t="e">
        <f aca="false">N152/1000</f>
        <v>#VALUE!</v>
      </c>
      <c r="H152" s="57" t="n">
        <f aca="false">E152/D152*100</f>
        <v>100</v>
      </c>
      <c r="J152" s="17"/>
      <c r="K152" s="72" t="n">
        <v>1154560.92</v>
      </c>
      <c r="L152" s="72" t="n">
        <v>1154560.92</v>
      </c>
      <c r="M152" s="72" t="s">
        <v>18</v>
      </c>
      <c r="N152" s="73" t="s">
        <v>18</v>
      </c>
      <c r="O152" s="17"/>
    </row>
    <row r="153" customFormat="false" ht="28.5" hidden="false" customHeight="false" outlineLevel="0" collapsed="false">
      <c r="A153" s="69" t="s">
        <v>236</v>
      </c>
      <c r="B153" s="70" t="s">
        <v>211</v>
      </c>
      <c r="C153" s="71" t="s">
        <v>396</v>
      </c>
      <c r="D153" s="55" t="n">
        <f aca="false">K153/1000</f>
        <v>1154.56092</v>
      </c>
      <c r="E153" s="55" t="n">
        <f aca="false">L153/1000</f>
        <v>1154.56092</v>
      </c>
      <c r="F153" s="55" t="e">
        <f aca="false">M153/1000</f>
        <v>#VALUE!</v>
      </c>
      <c r="G153" s="56" t="e">
        <f aca="false">N153/1000</f>
        <v>#VALUE!</v>
      </c>
      <c r="H153" s="57" t="n">
        <f aca="false">E153/D153*100</f>
        <v>100</v>
      </c>
      <c r="J153" s="17"/>
      <c r="K153" s="72" t="n">
        <v>1154560.92</v>
      </c>
      <c r="L153" s="72" t="n">
        <v>1154560.92</v>
      </c>
      <c r="M153" s="72" t="s">
        <v>18</v>
      </c>
      <c r="N153" s="73" t="s">
        <v>18</v>
      </c>
      <c r="O153" s="17"/>
    </row>
    <row r="154" customFormat="false" ht="28.5" hidden="false" customHeight="false" outlineLevel="0" collapsed="false">
      <c r="A154" s="69" t="s">
        <v>238</v>
      </c>
      <c r="B154" s="70" t="s">
        <v>211</v>
      </c>
      <c r="C154" s="71" t="s">
        <v>397</v>
      </c>
      <c r="D154" s="55" t="n">
        <f aca="false">K154/1000</f>
        <v>1154.56092</v>
      </c>
      <c r="E154" s="55" t="n">
        <f aca="false">L154/1000</f>
        <v>1154.56092</v>
      </c>
      <c r="F154" s="55" t="e">
        <f aca="false">M154/1000</f>
        <v>#VALUE!</v>
      </c>
      <c r="G154" s="56" t="e">
        <f aca="false">N154/1000</f>
        <v>#VALUE!</v>
      </c>
      <c r="H154" s="57" t="n">
        <f aca="false">E154/D154*100</f>
        <v>100</v>
      </c>
      <c r="J154" s="17"/>
      <c r="K154" s="72" t="n">
        <v>1154560.92</v>
      </c>
      <c r="L154" s="72" t="n">
        <v>1154560.92</v>
      </c>
      <c r="M154" s="72" t="s">
        <v>18</v>
      </c>
      <c r="N154" s="73" t="s">
        <v>18</v>
      </c>
      <c r="O154" s="17"/>
    </row>
    <row r="155" customFormat="false" ht="13.8" hidden="false" customHeight="false" outlineLevel="0" collapsed="false">
      <c r="A155" s="69" t="s">
        <v>240</v>
      </c>
      <c r="B155" s="70" t="s">
        <v>211</v>
      </c>
      <c r="C155" s="71" t="s">
        <v>398</v>
      </c>
      <c r="D155" s="55" t="n">
        <f aca="false">K155/1000</f>
        <v>1154.56092</v>
      </c>
      <c r="E155" s="55" t="n">
        <f aca="false">L155/1000</f>
        <v>1154.56092</v>
      </c>
      <c r="F155" s="55" t="e">
        <f aca="false">M155/1000</f>
        <v>#VALUE!</v>
      </c>
      <c r="G155" s="56" t="e">
        <f aca="false">N155/1000</f>
        <v>#VALUE!</v>
      </c>
      <c r="H155" s="57" t="n">
        <f aca="false">E155/D155*100</f>
        <v>100</v>
      </c>
      <c r="J155" s="17"/>
      <c r="K155" s="72" t="n">
        <v>1154560.92</v>
      </c>
      <c r="L155" s="72" t="n">
        <v>1154560.92</v>
      </c>
      <c r="M155" s="72" t="s">
        <v>18</v>
      </c>
      <c r="N155" s="73" t="s">
        <v>18</v>
      </c>
      <c r="O155" s="17"/>
    </row>
    <row r="156" customFormat="false" ht="19.5" hidden="false" customHeight="false" outlineLevel="0" collapsed="false">
      <c r="A156" s="69" t="s">
        <v>399</v>
      </c>
      <c r="B156" s="70" t="s">
        <v>211</v>
      </c>
      <c r="C156" s="71" t="s">
        <v>400</v>
      </c>
      <c r="D156" s="55" t="n">
        <f aca="false">K156/1000</f>
        <v>1828.5</v>
      </c>
      <c r="E156" s="55" t="n">
        <f aca="false">L156/1000</f>
        <v>1361.04548</v>
      </c>
      <c r="F156" s="55" t="n">
        <f aca="false">M156/1000</f>
        <v>467.45452</v>
      </c>
      <c r="G156" s="56" t="n">
        <f aca="false">N156/1000</f>
        <v>467.45452</v>
      </c>
      <c r="H156" s="57" t="n">
        <f aca="false">E156/D156*100</f>
        <v>74.4350823079027</v>
      </c>
      <c r="J156" s="17"/>
      <c r="K156" s="72" t="n">
        <v>1828500</v>
      </c>
      <c r="L156" s="72" t="n">
        <v>1361045.48</v>
      </c>
      <c r="M156" s="72" t="n">
        <v>467454.52</v>
      </c>
      <c r="N156" s="73" t="n">
        <v>467454.52</v>
      </c>
      <c r="O156" s="17"/>
    </row>
    <row r="157" customFormat="false" ht="28.5" hidden="false" customHeight="false" outlineLevel="0" collapsed="false">
      <c r="A157" s="69" t="s">
        <v>236</v>
      </c>
      <c r="B157" s="70" t="s">
        <v>211</v>
      </c>
      <c r="C157" s="71" t="s">
        <v>401</v>
      </c>
      <c r="D157" s="55" t="n">
        <f aca="false">K157/1000</f>
        <v>1828.5</v>
      </c>
      <c r="E157" s="55" t="n">
        <f aca="false">L157/1000</f>
        <v>1361.04548</v>
      </c>
      <c r="F157" s="55" t="n">
        <f aca="false">M157/1000</f>
        <v>467.45452</v>
      </c>
      <c r="G157" s="56" t="n">
        <f aca="false">N157/1000</f>
        <v>467.45452</v>
      </c>
      <c r="H157" s="57" t="n">
        <f aca="false">E157/D157*100</f>
        <v>74.4350823079027</v>
      </c>
      <c r="J157" s="17"/>
      <c r="K157" s="72" t="n">
        <v>1828500</v>
      </c>
      <c r="L157" s="72" t="n">
        <v>1361045.48</v>
      </c>
      <c r="M157" s="72" t="n">
        <v>467454.52</v>
      </c>
      <c r="N157" s="73" t="n">
        <v>467454.52</v>
      </c>
      <c r="O157" s="17"/>
    </row>
    <row r="158" customFormat="false" ht="28.5" hidden="false" customHeight="false" outlineLevel="0" collapsed="false">
      <c r="A158" s="69" t="s">
        <v>238</v>
      </c>
      <c r="B158" s="70" t="s">
        <v>211</v>
      </c>
      <c r="C158" s="71" t="s">
        <v>402</v>
      </c>
      <c r="D158" s="55" t="n">
        <f aca="false">K158/1000</f>
        <v>1828.5</v>
      </c>
      <c r="E158" s="55" t="n">
        <f aca="false">L158/1000</f>
        <v>1361.04548</v>
      </c>
      <c r="F158" s="55" t="n">
        <f aca="false">M158/1000</f>
        <v>467.45452</v>
      </c>
      <c r="G158" s="56" t="n">
        <f aca="false">N158/1000</f>
        <v>467.45452</v>
      </c>
      <c r="H158" s="57" t="n">
        <f aca="false">E158/D158*100</f>
        <v>74.4350823079027</v>
      </c>
      <c r="J158" s="17"/>
      <c r="K158" s="72" t="n">
        <v>1828500</v>
      </c>
      <c r="L158" s="72" t="n">
        <v>1361045.48</v>
      </c>
      <c r="M158" s="72" t="n">
        <v>467454.52</v>
      </c>
      <c r="N158" s="73" t="n">
        <v>467454.52</v>
      </c>
      <c r="O158" s="17"/>
    </row>
    <row r="159" customFormat="false" ht="13.8" hidden="false" customHeight="false" outlineLevel="0" collapsed="false">
      <c r="A159" s="69" t="s">
        <v>240</v>
      </c>
      <c r="B159" s="70" t="s">
        <v>211</v>
      </c>
      <c r="C159" s="71" t="s">
        <v>403</v>
      </c>
      <c r="D159" s="55" t="n">
        <f aca="false">K159/1000</f>
        <v>1828.5</v>
      </c>
      <c r="E159" s="55" t="n">
        <f aca="false">L159/1000</f>
        <v>1361.04548</v>
      </c>
      <c r="F159" s="55" t="n">
        <f aca="false">M159/1000</f>
        <v>467.45452</v>
      </c>
      <c r="G159" s="56" t="n">
        <f aca="false">N159/1000</f>
        <v>467.45452</v>
      </c>
      <c r="H159" s="57" t="n">
        <f aca="false">E159/D159*100</f>
        <v>74.4350823079027</v>
      </c>
      <c r="J159" s="17"/>
      <c r="K159" s="72" t="n">
        <v>1828500</v>
      </c>
      <c r="L159" s="72" t="n">
        <v>1361045.48</v>
      </c>
      <c r="M159" s="72" t="n">
        <v>467454.52</v>
      </c>
      <c r="N159" s="73" t="n">
        <v>467454.52</v>
      </c>
      <c r="O159" s="17"/>
    </row>
    <row r="160" customFormat="false" ht="13.8" hidden="false" customHeight="false" outlineLevel="0" collapsed="false">
      <c r="A160" s="69" t="s">
        <v>404</v>
      </c>
      <c r="B160" s="70" t="s">
        <v>211</v>
      </c>
      <c r="C160" s="71" t="s">
        <v>405</v>
      </c>
      <c r="D160" s="55" t="n">
        <f aca="false">K160/1000</f>
        <v>1746</v>
      </c>
      <c r="E160" s="55" t="n">
        <f aca="false">L160/1000</f>
        <v>879.94385</v>
      </c>
      <c r="F160" s="55" t="n">
        <f aca="false">M160/1000</f>
        <v>866.05615</v>
      </c>
      <c r="G160" s="56" t="n">
        <f aca="false">N160/1000</f>
        <v>866.05615</v>
      </c>
      <c r="H160" s="57" t="n">
        <f aca="false">E160/D160*100</f>
        <v>50.3977004581902</v>
      </c>
      <c r="J160" s="17"/>
      <c r="K160" s="72" t="n">
        <v>1746000</v>
      </c>
      <c r="L160" s="72" t="n">
        <v>879943.85</v>
      </c>
      <c r="M160" s="72" t="n">
        <v>866056.15</v>
      </c>
      <c r="N160" s="73" t="n">
        <v>866056.15</v>
      </c>
      <c r="O160" s="17"/>
    </row>
    <row r="161" customFormat="false" ht="28.5" hidden="false" customHeight="false" outlineLevel="0" collapsed="false">
      <c r="A161" s="69" t="s">
        <v>236</v>
      </c>
      <c r="B161" s="70" t="s">
        <v>211</v>
      </c>
      <c r="C161" s="71" t="s">
        <v>406</v>
      </c>
      <c r="D161" s="55" t="n">
        <f aca="false">K161/1000</f>
        <v>1746</v>
      </c>
      <c r="E161" s="55" t="n">
        <f aca="false">L161/1000</f>
        <v>879.94385</v>
      </c>
      <c r="F161" s="55" t="n">
        <f aca="false">M161/1000</f>
        <v>866.05615</v>
      </c>
      <c r="G161" s="56" t="n">
        <f aca="false">N161/1000</f>
        <v>866.05615</v>
      </c>
      <c r="H161" s="57" t="n">
        <f aca="false">E161/D161*100</f>
        <v>50.3977004581902</v>
      </c>
      <c r="J161" s="17"/>
      <c r="K161" s="72" t="n">
        <v>1746000</v>
      </c>
      <c r="L161" s="72" t="n">
        <v>879943.85</v>
      </c>
      <c r="M161" s="72" t="n">
        <v>866056.15</v>
      </c>
      <c r="N161" s="73" t="n">
        <v>866056.15</v>
      </c>
      <c r="O161" s="17"/>
    </row>
    <row r="162" customFormat="false" ht="28.5" hidden="false" customHeight="false" outlineLevel="0" collapsed="false">
      <c r="A162" s="69" t="s">
        <v>238</v>
      </c>
      <c r="B162" s="70" t="s">
        <v>211</v>
      </c>
      <c r="C162" s="71" t="s">
        <v>407</v>
      </c>
      <c r="D162" s="55" t="n">
        <f aca="false">K162/1000</f>
        <v>1746</v>
      </c>
      <c r="E162" s="55" t="n">
        <f aca="false">L162/1000</f>
        <v>879.94385</v>
      </c>
      <c r="F162" s="55" t="n">
        <f aca="false">M162/1000</f>
        <v>866.05615</v>
      </c>
      <c r="G162" s="56" t="n">
        <f aca="false">N162/1000</f>
        <v>866.05615</v>
      </c>
      <c r="H162" s="57" t="n">
        <f aca="false">E162/D162*100</f>
        <v>50.3977004581902</v>
      </c>
      <c r="J162" s="17"/>
      <c r="K162" s="72" t="n">
        <v>1746000</v>
      </c>
      <c r="L162" s="72" t="n">
        <v>879943.85</v>
      </c>
      <c r="M162" s="72" t="n">
        <v>866056.15</v>
      </c>
      <c r="N162" s="73" t="n">
        <v>866056.15</v>
      </c>
      <c r="O162" s="17"/>
    </row>
    <row r="163" customFormat="false" ht="13.8" hidden="false" customHeight="false" outlineLevel="0" collapsed="false">
      <c r="A163" s="69" t="s">
        <v>240</v>
      </c>
      <c r="B163" s="70" t="s">
        <v>211</v>
      </c>
      <c r="C163" s="71" t="s">
        <v>408</v>
      </c>
      <c r="D163" s="55" t="n">
        <f aca="false">K163/1000</f>
        <v>46</v>
      </c>
      <c r="E163" s="55" t="n">
        <f aca="false">L163/1000</f>
        <v>31.29472</v>
      </c>
      <c r="F163" s="55" t="n">
        <f aca="false">M163/1000</f>
        <v>14.70528</v>
      </c>
      <c r="G163" s="56" t="n">
        <f aca="false">N163/1000</f>
        <v>14.70528</v>
      </c>
      <c r="H163" s="57" t="n">
        <f aca="false">E163/D163*100</f>
        <v>68.032</v>
      </c>
      <c r="J163" s="17"/>
      <c r="K163" s="72" t="n">
        <v>46000</v>
      </c>
      <c r="L163" s="72" t="n">
        <v>31294.72</v>
      </c>
      <c r="M163" s="72" t="n">
        <v>14705.28</v>
      </c>
      <c r="N163" s="73" t="n">
        <v>14705.28</v>
      </c>
      <c r="O163" s="17"/>
    </row>
    <row r="164" customFormat="false" ht="13.8" hidden="false" customHeight="false" outlineLevel="0" collapsed="false">
      <c r="A164" s="69" t="s">
        <v>242</v>
      </c>
      <c r="B164" s="70" t="s">
        <v>211</v>
      </c>
      <c r="C164" s="71" t="s">
        <v>409</v>
      </c>
      <c r="D164" s="55" t="n">
        <f aca="false">K164/1000</f>
        <v>1700</v>
      </c>
      <c r="E164" s="55" t="n">
        <f aca="false">L164/1000</f>
        <v>848.64913</v>
      </c>
      <c r="F164" s="55" t="n">
        <f aca="false">M164/1000</f>
        <v>851.35087</v>
      </c>
      <c r="G164" s="56" t="n">
        <f aca="false">N164/1000</f>
        <v>851.35087</v>
      </c>
      <c r="H164" s="57" t="n">
        <f aca="false">E164/D164*100</f>
        <v>49.9205370588235</v>
      </c>
      <c r="J164" s="17"/>
      <c r="K164" s="72" t="n">
        <v>1700000</v>
      </c>
      <c r="L164" s="72" t="n">
        <v>848649.13</v>
      </c>
      <c r="M164" s="72" t="n">
        <v>851350.87</v>
      </c>
      <c r="N164" s="73" t="n">
        <v>851350.87</v>
      </c>
      <c r="O164" s="17"/>
    </row>
    <row r="165" customFormat="false" ht="13.8" hidden="false" customHeight="false" outlineLevel="0" collapsed="false">
      <c r="A165" s="69" t="s">
        <v>410</v>
      </c>
      <c r="B165" s="70" t="s">
        <v>211</v>
      </c>
      <c r="C165" s="71" t="s">
        <v>411</v>
      </c>
      <c r="D165" s="55" t="n">
        <f aca="false">K165/1000</f>
        <v>157.433</v>
      </c>
      <c r="E165" s="55" t="n">
        <f aca="false">L165/1000</f>
        <v>157.433</v>
      </c>
      <c r="F165" s="55" t="e">
        <f aca="false">M165/1000</f>
        <v>#VALUE!</v>
      </c>
      <c r="G165" s="56" t="e">
        <f aca="false">N165/1000</f>
        <v>#VALUE!</v>
      </c>
      <c r="H165" s="57" t="n">
        <f aca="false">E165/D165*100</f>
        <v>100</v>
      </c>
      <c r="J165" s="17"/>
      <c r="K165" s="72" t="n">
        <v>157433</v>
      </c>
      <c r="L165" s="72" t="n">
        <v>157433</v>
      </c>
      <c r="M165" s="72" t="s">
        <v>18</v>
      </c>
      <c r="N165" s="73" t="s">
        <v>18</v>
      </c>
      <c r="O165" s="17"/>
    </row>
    <row r="166" customFormat="false" ht="28.5" hidden="false" customHeight="false" outlineLevel="0" collapsed="false">
      <c r="A166" s="69" t="s">
        <v>236</v>
      </c>
      <c r="B166" s="70" t="s">
        <v>211</v>
      </c>
      <c r="C166" s="71" t="s">
        <v>412</v>
      </c>
      <c r="D166" s="55" t="n">
        <f aca="false">K166/1000</f>
        <v>157.433</v>
      </c>
      <c r="E166" s="55" t="n">
        <f aca="false">L166/1000</f>
        <v>157.433</v>
      </c>
      <c r="F166" s="55" t="e">
        <f aca="false">M166/1000</f>
        <v>#VALUE!</v>
      </c>
      <c r="G166" s="56" t="e">
        <f aca="false">N166/1000</f>
        <v>#VALUE!</v>
      </c>
      <c r="H166" s="57" t="n">
        <f aca="false">E166/D166*100</f>
        <v>100</v>
      </c>
      <c r="J166" s="17"/>
      <c r="K166" s="72" t="n">
        <v>157433</v>
      </c>
      <c r="L166" s="72" t="n">
        <v>157433</v>
      </c>
      <c r="M166" s="72" t="s">
        <v>18</v>
      </c>
      <c r="N166" s="73" t="s">
        <v>18</v>
      </c>
      <c r="O166" s="17"/>
    </row>
    <row r="167" customFormat="false" ht="28.5" hidden="false" customHeight="false" outlineLevel="0" collapsed="false">
      <c r="A167" s="69" t="s">
        <v>238</v>
      </c>
      <c r="B167" s="70" t="s">
        <v>211</v>
      </c>
      <c r="C167" s="71" t="s">
        <v>413</v>
      </c>
      <c r="D167" s="55" t="n">
        <f aca="false">K167/1000</f>
        <v>157.433</v>
      </c>
      <c r="E167" s="55" t="n">
        <f aca="false">L167/1000</f>
        <v>157.433</v>
      </c>
      <c r="F167" s="55" t="e">
        <f aca="false">M167/1000</f>
        <v>#VALUE!</v>
      </c>
      <c r="G167" s="56" t="e">
        <f aca="false">N167/1000</f>
        <v>#VALUE!</v>
      </c>
      <c r="H167" s="57" t="n">
        <f aca="false">E167/D167*100</f>
        <v>100</v>
      </c>
      <c r="J167" s="17"/>
      <c r="K167" s="72" t="n">
        <v>157433</v>
      </c>
      <c r="L167" s="72" t="n">
        <v>157433</v>
      </c>
      <c r="M167" s="72" t="s">
        <v>18</v>
      </c>
      <c r="N167" s="73" t="s">
        <v>18</v>
      </c>
      <c r="O167" s="17"/>
    </row>
    <row r="168" customFormat="false" ht="13.8" hidden="false" customHeight="false" outlineLevel="0" collapsed="false">
      <c r="A168" s="69" t="s">
        <v>240</v>
      </c>
      <c r="B168" s="70" t="s">
        <v>211</v>
      </c>
      <c r="C168" s="71" t="s">
        <v>414</v>
      </c>
      <c r="D168" s="55" t="n">
        <f aca="false">K168/1000</f>
        <v>157.433</v>
      </c>
      <c r="E168" s="55" t="n">
        <f aca="false">L168/1000</f>
        <v>157.433</v>
      </c>
      <c r="F168" s="55" t="e">
        <f aca="false">M168/1000</f>
        <v>#VALUE!</v>
      </c>
      <c r="G168" s="56" t="e">
        <f aca="false">N168/1000</f>
        <v>#VALUE!</v>
      </c>
      <c r="H168" s="57" t="n">
        <f aca="false">E168/D168*100</f>
        <v>100</v>
      </c>
      <c r="J168" s="17"/>
      <c r="K168" s="72" t="n">
        <v>157433</v>
      </c>
      <c r="L168" s="72" t="n">
        <v>157433</v>
      </c>
      <c r="M168" s="72" t="s">
        <v>18</v>
      </c>
      <c r="N168" s="73" t="s">
        <v>18</v>
      </c>
      <c r="O168" s="17"/>
    </row>
    <row r="169" customFormat="false" ht="19.5" hidden="false" customHeight="false" outlineLevel="0" collapsed="false">
      <c r="A169" s="69" t="s">
        <v>415</v>
      </c>
      <c r="B169" s="70" t="s">
        <v>211</v>
      </c>
      <c r="C169" s="71" t="s">
        <v>416</v>
      </c>
      <c r="D169" s="55" t="n">
        <f aca="false">K169/1000</f>
        <v>2211.79485</v>
      </c>
      <c r="E169" s="55" t="n">
        <f aca="false">L169/1000</f>
        <v>1623.43007</v>
      </c>
      <c r="F169" s="55" t="n">
        <f aca="false">M169/1000</f>
        <v>588.36478</v>
      </c>
      <c r="G169" s="56" t="n">
        <f aca="false">N169/1000</f>
        <v>588.36478</v>
      </c>
      <c r="H169" s="57" t="n">
        <f aca="false">E169/D169*100</f>
        <v>73.3987634522252</v>
      </c>
      <c r="J169" s="17"/>
      <c r="K169" s="72" t="n">
        <v>2211794.85</v>
      </c>
      <c r="L169" s="72" t="n">
        <v>1623430.07</v>
      </c>
      <c r="M169" s="72" t="n">
        <v>588364.78</v>
      </c>
      <c r="N169" s="73" t="n">
        <v>588364.78</v>
      </c>
      <c r="O169" s="17"/>
    </row>
    <row r="170" customFormat="false" ht="28.5" hidden="false" customHeight="false" outlineLevel="0" collapsed="false">
      <c r="A170" s="69" t="s">
        <v>236</v>
      </c>
      <c r="B170" s="70" t="s">
        <v>211</v>
      </c>
      <c r="C170" s="71" t="s">
        <v>417</v>
      </c>
      <c r="D170" s="55" t="n">
        <f aca="false">K170/1000</f>
        <v>2211.79485</v>
      </c>
      <c r="E170" s="55" t="n">
        <f aca="false">L170/1000</f>
        <v>1623.43007</v>
      </c>
      <c r="F170" s="55" t="n">
        <f aca="false">M170/1000</f>
        <v>588.36478</v>
      </c>
      <c r="G170" s="56" t="n">
        <f aca="false">N170/1000</f>
        <v>588.36478</v>
      </c>
      <c r="H170" s="57" t="n">
        <f aca="false">E170/D170*100</f>
        <v>73.3987634522252</v>
      </c>
      <c r="J170" s="17"/>
      <c r="K170" s="72" t="n">
        <v>2211794.85</v>
      </c>
      <c r="L170" s="72" t="n">
        <v>1623430.07</v>
      </c>
      <c r="M170" s="72" t="n">
        <v>588364.78</v>
      </c>
      <c r="N170" s="73" t="n">
        <v>588364.78</v>
      </c>
      <c r="O170" s="17"/>
    </row>
    <row r="171" customFormat="false" ht="28.5" hidden="false" customHeight="false" outlineLevel="0" collapsed="false">
      <c r="A171" s="69" t="s">
        <v>238</v>
      </c>
      <c r="B171" s="70" t="s">
        <v>211</v>
      </c>
      <c r="C171" s="71" t="s">
        <v>418</v>
      </c>
      <c r="D171" s="55" t="n">
        <f aca="false">K171/1000</f>
        <v>2211.79485</v>
      </c>
      <c r="E171" s="55" t="n">
        <f aca="false">L171/1000</f>
        <v>1623.43007</v>
      </c>
      <c r="F171" s="55" t="n">
        <f aca="false">M171/1000</f>
        <v>588.36478</v>
      </c>
      <c r="G171" s="56" t="n">
        <f aca="false">N171/1000</f>
        <v>588.36478</v>
      </c>
      <c r="H171" s="57" t="n">
        <f aca="false">E171/D171*100</f>
        <v>73.3987634522252</v>
      </c>
      <c r="J171" s="17"/>
      <c r="K171" s="72" t="n">
        <v>2211794.85</v>
      </c>
      <c r="L171" s="72" t="n">
        <v>1623430.07</v>
      </c>
      <c r="M171" s="72" t="n">
        <v>588364.78</v>
      </c>
      <c r="N171" s="73" t="n">
        <v>588364.78</v>
      </c>
      <c r="O171" s="17"/>
    </row>
    <row r="172" customFormat="false" ht="37.5" hidden="false" customHeight="false" outlineLevel="0" collapsed="false">
      <c r="A172" s="69" t="s">
        <v>307</v>
      </c>
      <c r="B172" s="70" t="s">
        <v>211</v>
      </c>
      <c r="C172" s="71" t="s">
        <v>419</v>
      </c>
      <c r="D172" s="55" t="n">
        <f aca="false">K172/1000</f>
        <v>11.79485</v>
      </c>
      <c r="E172" s="55" t="n">
        <f aca="false">L172/1000</f>
        <v>5.89743</v>
      </c>
      <c r="F172" s="55" t="n">
        <f aca="false">M172/1000</f>
        <v>5.89742</v>
      </c>
      <c r="G172" s="56" t="n">
        <f aca="false">N172/1000</f>
        <v>5.89742</v>
      </c>
      <c r="H172" s="57" t="n">
        <f aca="false">E172/D172*100</f>
        <v>50.0000423913827</v>
      </c>
      <c r="J172" s="17"/>
      <c r="K172" s="72" t="n">
        <v>11794.85</v>
      </c>
      <c r="L172" s="72" t="n">
        <v>5897.43</v>
      </c>
      <c r="M172" s="72" t="n">
        <v>5897.42</v>
      </c>
      <c r="N172" s="73" t="n">
        <v>5897.42</v>
      </c>
      <c r="O172" s="17"/>
    </row>
    <row r="173" customFormat="false" ht="13.8" hidden="false" customHeight="false" outlineLevel="0" collapsed="false">
      <c r="A173" s="69" t="s">
        <v>240</v>
      </c>
      <c r="B173" s="70" t="s">
        <v>211</v>
      </c>
      <c r="C173" s="71" t="s">
        <v>420</v>
      </c>
      <c r="D173" s="55" t="n">
        <f aca="false">K173/1000</f>
        <v>2054.286</v>
      </c>
      <c r="E173" s="55" t="n">
        <f aca="false">L173/1000</f>
        <v>1550.92283</v>
      </c>
      <c r="F173" s="55" t="n">
        <f aca="false">M173/1000</f>
        <v>503.36317</v>
      </c>
      <c r="G173" s="56" t="n">
        <f aca="false">N173/1000</f>
        <v>503.36317</v>
      </c>
      <c r="H173" s="57" t="n">
        <f aca="false">E173/D173*100</f>
        <v>75.4969283731671</v>
      </c>
      <c r="J173" s="17"/>
      <c r="K173" s="72" t="n">
        <v>2054286</v>
      </c>
      <c r="L173" s="72" t="n">
        <v>1550922.83</v>
      </c>
      <c r="M173" s="72" t="n">
        <v>503363.17</v>
      </c>
      <c r="N173" s="73" t="n">
        <v>503363.17</v>
      </c>
      <c r="O173" s="17"/>
    </row>
    <row r="174" customFormat="false" ht="13.8" hidden="false" customHeight="false" outlineLevel="0" collapsed="false">
      <c r="A174" s="69" t="s">
        <v>242</v>
      </c>
      <c r="B174" s="70" t="s">
        <v>211</v>
      </c>
      <c r="C174" s="71" t="s">
        <v>421</v>
      </c>
      <c r="D174" s="55" t="n">
        <f aca="false">K174/1000</f>
        <v>145.714</v>
      </c>
      <c r="E174" s="55" t="n">
        <f aca="false">L174/1000</f>
        <v>66.60981</v>
      </c>
      <c r="F174" s="55" t="n">
        <f aca="false">M174/1000</f>
        <v>79.10419</v>
      </c>
      <c r="G174" s="56" t="n">
        <f aca="false">N174/1000</f>
        <v>79.10419</v>
      </c>
      <c r="H174" s="57" t="n">
        <f aca="false">E174/D174*100</f>
        <v>45.712704338636</v>
      </c>
      <c r="J174" s="17"/>
      <c r="K174" s="72" t="n">
        <v>145714</v>
      </c>
      <c r="L174" s="72" t="n">
        <v>66609.81</v>
      </c>
      <c r="M174" s="72" t="n">
        <v>79104.19</v>
      </c>
      <c r="N174" s="73" t="n">
        <v>79104.19</v>
      </c>
      <c r="O174" s="17"/>
    </row>
    <row r="175" customFormat="false" ht="13.8" hidden="false" customHeight="false" outlineLevel="0" collapsed="false">
      <c r="A175" s="69" t="s">
        <v>422</v>
      </c>
      <c r="B175" s="70" t="s">
        <v>211</v>
      </c>
      <c r="C175" s="71" t="s">
        <v>423</v>
      </c>
      <c r="D175" s="55" t="n">
        <f aca="false">K175/1000</f>
        <v>597</v>
      </c>
      <c r="E175" s="55" t="n">
        <f aca="false">L175/1000</f>
        <v>596.1354</v>
      </c>
      <c r="F175" s="55" t="n">
        <f aca="false">M175/1000</f>
        <v>0.8646</v>
      </c>
      <c r="G175" s="56" t="n">
        <f aca="false">N175/1000</f>
        <v>0.8646</v>
      </c>
      <c r="H175" s="57" t="n">
        <f aca="false">E175/D175*100</f>
        <v>99.855175879397</v>
      </c>
      <c r="J175" s="17"/>
      <c r="K175" s="72" t="n">
        <v>597000</v>
      </c>
      <c r="L175" s="72" t="n">
        <v>596135.4</v>
      </c>
      <c r="M175" s="72" t="n">
        <v>864.6</v>
      </c>
      <c r="N175" s="73" t="n">
        <v>864.6</v>
      </c>
      <c r="O175" s="17"/>
    </row>
    <row r="176" customFormat="false" ht="28.5" hidden="false" customHeight="false" outlineLevel="0" collapsed="false">
      <c r="A176" s="69" t="s">
        <v>236</v>
      </c>
      <c r="B176" s="70" t="s">
        <v>211</v>
      </c>
      <c r="C176" s="71" t="s">
        <v>424</v>
      </c>
      <c r="D176" s="55" t="n">
        <f aca="false">K176/1000</f>
        <v>597</v>
      </c>
      <c r="E176" s="55" t="n">
        <f aca="false">L176/1000</f>
        <v>596.1354</v>
      </c>
      <c r="F176" s="55" t="n">
        <f aca="false">M176/1000</f>
        <v>0.8646</v>
      </c>
      <c r="G176" s="56" t="n">
        <f aca="false">N176/1000</f>
        <v>0.8646</v>
      </c>
      <c r="H176" s="57" t="n">
        <f aca="false">E176/D176*100</f>
        <v>99.855175879397</v>
      </c>
      <c r="J176" s="17"/>
      <c r="K176" s="72" t="n">
        <v>597000</v>
      </c>
      <c r="L176" s="72" t="n">
        <v>596135.4</v>
      </c>
      <c r="M176" s="72" t="n">
        <v>864.6</v>
      </c>
      <c r="N176" s="73" t="n">
        <v>864.6</v>
      </c>
      <c r="O176" s="17"/>
    </row>
    <row r="177" customFormat="false" ht="28.5" hidden="false" customHeight="false" outlineLevel="0" collapsed="false">
      <c r="A177" s="69" t="s">
        <v>238</v>
      </c>
      <c r="B177" s="70" t="s">
        <v>211</v>
      </c>
      <c r="C177" s="71" t="s">
        <v>425</v>
      </c>
      <c r="D177" s="55" t="n">
        <f aca="false">K177/1000</f>
        <v>597</v>
      </c>
      <c r="E177" s="55" t="n">
        <f aca="false">L177/1000</f>
        <v>596.1354</v>
      </c>
      <c r="F177" s="55" t="n">
        <f aca="false">M177/1000</f>
        <v>0.8646</v>
      </c>
      <c r="G177" s="56" t="n">
        <f aca="false">N177/1000</f>
        <v>0.8646</v>
      </c>
      <c r="H177" s="57" t="n">
        <f aca="false">E177/D177*100</f>
        <v>99.855175879397</v>
      </c>
      <c r="J177" s="17"/>
      <c r="K177" s="72" t="n">
        <v>597000</v>
      </c>
      <c r="L177" s="72" t="n">
        <v>596135.4</v>
      </c>
      <c r="M177" s="72" t="n">
        <v>864.6</v>
      </c>
      <c r="N177" s="73" t="n">
        <v>864.6</v>
      </c>
      <c r="O177" s="17"/>
    </row>
    <row r="178" customFormat="false" ht="13.8" hidden="false" customHeight="false" outlineLevel="0" collapsed="false">
      <c r="A178" s="69" t="s">
        <v>240</v>
      </c>
      <c r="B178" s="70" t="s">
        <v>211</v>
      </c>
      <c r="C178" s="71" t="s">
        <v>426</v>
      </c>
      <c r="D178" s="55" t="n">
        <f aca="false">K178/1000</f>
        <v>597</v>
      </c>
      <c r="E178" s="55" t="n">
        <f aca="false">L178/1000</f>
        <v>596.1354</v>
      </c>
      <c r="F178" s="55" t="n">
        <f aca="false">M178/1000</f>
        <v>0.8646</v>
      </c>
      <c r="G178" s="56" t="n">
        <f aca="false">N178/1000</f>
        <v>0.8646</v>
      </c>
      <c r="H178" s="57" t="n">
        <f aca="false">E178/D178*100</f>
        <v>99.855175879397</v>
      </c>
      <c r="J178" s="17"/>
      <c r="K178" s="72" t="n">
        <v>597000</v>
      </c>
      <c r="L178" s="72" t="n">
        <v>596135.4</v>
      </c>
      <c r="M178" s="72" t="n">
        <v>864.6</v>
      </c>
      <c r="N178" s="73" t="n">
        <v>864.6</v>
      </c>
      <c r="O178" s="17"/>
    </row>
    <row r="179" customFormat="false" ht="19.5" hidden="false" customHeight="false" outlineLevel="0" collapsed="false">
      <c r="A179" s="69" t="s">
        <v>427</v>
      </c>
      <c r="B179" s="70" t="s">
        <v>211</v>
      </c>
      <c r="C179" s="71" t="s">
        <v>428</v>
      </c>
      <c r="D179" s="55" t="n">
        <f aca="false">K179/1000</f>
        <v>75.5</v>
      </c>
      <c r="E179" s="55" t="n">
        <f aca="false">L179/1000</f>
        <v>57.68012</v>
      </c>
      <c r="F179" s="55" t="n">
        <f aca="false">M179/1000</f>
        <v>17.81988</v>
      </c>
      <c r="G179" s="56" t="n">
        <f aca="false">N179/1000</f>
        <v>17.81988</v>
      </c>
      <c r="H179" s="57" t="n">
        <f aca="false">E179/D179*100</f>
        <v>76.3975099337748</v>
      </c>
      <c r="J179" s="17"/>
      <c r="K179" s="72" t="n">
        <v>75500</v>
      </c>
      <c r="L179" s="72" t="n">
        <v>57680.12</v>
      </c>
      <c r="M179" s="72" t="n">
        <v>17819.88</v>
      </c>
      <c r="N179" s="73" t="n">
        <v>17819.88</v>
      </c>
      <c r="O179" s="17"/>
    </row>
    <row r="180" customFormat="false" ht="19.5" hidden="false" customHeight="false" outlineLevel="0" collapsed="false">
      <c r="A180" s="69" t="s">
        <v>429</v>
      </c>
      <c r="B180" s="70" t="s">
        <v>211</v>
      </c>
      <c r="C180" s="71" t="s">
        <v>430</v>
      </c>
      <c r="D180" s="55" t="n">
        <f aca="false">K180/1000</f>
        <v>75.5</v>
      </c>
      <c r="E180" s="55" t="n">
        <f aca="false">L180/1000</f>
        <v>57.68012</v>
      </c>
      <c r="F180" s="55" t="n">
        <f aca="false">M180/1000</f>
        <v>17.81988</v>
      </c>
      <c r="G180" s="56" t="n">
        <f aca="false">N180/1000</f>
        <v>17.81988</v>
      </c>
      <c r="H180" s="57" t="n">
        <f aca="false">E180/D180*100</f>
        <v>76.3975099337748</v>
      </c>
      <c r="J180" s="17"/>
      <c r="K180" s="72" t="n">
        <v>75500</v>
      </c>
      <c r="L180" s="72" t="n">
        <v>57680.12</v>
      </c>
      <c r="M180" s="72" t="n">
        <v>17819.88</v>
      </c>
      <c r="N180" s="73" t="n">
        <v>17819.88</v>
      </c>
      <c r="O180" s="17"/>
    </row>
    <row r="181" customFormat="false" ht="19.5" hidden="false" customHeight="false" outlineLevel="0" collapsed="false">
      <c r="A181" s="69" t="s">
        <v>431</v>
      </c>
      <c r="B181" s="70" t="s">
        <v>211</v>
      </c>
      <c r="C181" s="71" t="s">
        <v>432</v>
      </c>
      <c r="D181" s="55" t="n">
        <f aca="false">K181/1000</f>
        <v>75.5</v>
      </c>
      <c r="E181" s="55" t="n">
        <f aca="false">L181/1000</f>
        <v>57.68012</v>
      </c>
      <c r="F181" s="55" t="n">
        <f aca="false">M181/1000</f>
        <v>17.81988</v>
      </c>
      <c r="G181" s="56" t="n">
        <f aca="false">N181/1000</f>
        <v>17.81988</v>
      </c>
      <c r="H181" s="57" t="n">
        <f aca="false">E181/D181*100</f>
        <v>76.3975099337748</v>
      </c>
      <c r="J181" s="17"/>
      <c r="K181" s="72" t="n">
        <v>75500</v>
      </c>
      <c r="L181" s="72" t="n">
        <v>57680.12</v>
      </c>
      <c r="M181" s="72" t="n">
        <v>17819.88</v>
      </c>
      <c r="N181" s="73" t="n">
        <v>17819.88</v>
      </c>
      <c r="O181" s="17"/>
    </row>
    <row r="182" customFormat="false" ht="19.5" hidden="false" customHeight="false" outlineLevel="0" collapsed="false">
      <c r="A182" s="69" t="s">
        <v>433</v>
      </c>
      <c r="B182" s="70" t="s">
        <v>211</v>
      </c>
      <c r="C182" s="71" t="s">
        <v>434</v>
      </c>
      <c r="D182" s="55" t="n">
        <f aca="false">K182/1000</f>
        <v>75.5</v>
      </c>
      <c r="E182" s="55" t="n">
        <f aca="false">L182/1000</f>
        <v>57.68012</v>
      </c>
      <c r="F182" s="55" t="n">
        <f aca="false">M182/1000</f>
        <v>17.81988</v>
      </c>
      <c r="G182" s="56" t="n">
        <f aca="false">N182/1000</f>
        <v>17.81988</v>
      </c>
      <c r="H182" s="57" t="n">
        <f aca="false">E182/D182*100</f>
        <v>76.3975099337748</v>
      </c>
      <c r="J182" s="17"/>
      <c r="K182" s="72" t="n">
        <v>75500</v>
      </c>
      <c r="L182" s="72" t="n">
        <v>57680.12</v>
      </c>
      <c r="M182" s="72" t="n">
        <v>17819.88</v>
      </c>
      <c r="N182" s="73" t="n">
        <v>17819.88</v>
      </c>
      <c r="O182" s="17"/>
    </row>
    <row r="183" customFormat="false" ht="13.8" hidden="false" customHeight="false" outlineLevel="0" collapsed="false">
      <c r="A183" s="69" t="s">
        <v>435</v>
      </c>
      <c r="B183" s="70" t="s">
        <v>211</v>
      </c>
      <c r="C183" s="71" t="s">
        <v>436</v>
      </c>
      <c r="D183" s="55" t="n">
        <f aca="false">K183/1000</f>
        <v>1.5</v>
      </c>
      <c r="E183" s="55" t="e">
        <f aca="false">L183/1000</f>
        <v>#VALUE!</v>
      </c>
      <c r="F183" s="55" t="n">
        <f aca="false">M183/1000</f>
        <v>1.5</v>
      </c>
      <c r="G183" s="56" t="n">
        <f aca="false">N183/1000</f>
        <v>1.5</v>
      </c>
      <c r="H183" s="57" t="e">
        <f aca="false">E183/D183*100</f>
        <v>#VALUE!</v>
      </c>
      <c r="J183" s="17"/>
      <c r="K183" s="72" t="n">
        <v>1500</v>
      </c>
      <c r="L183" s="72" t="s">
        <v>18</v>
      </c>
      <c r="M183" s="72" t="n">
        <v>1500</v>
      </c>
      <c r="N183" s="73" t="n">
        <v>1500</v>
      </c>
      <c r="O183" s="17"/>
    </row>
    <row r="184" customFormat="false" ht="19.5" hidden="false" customHeight="false" outlineLevel="0" collapsed="false">
      <c r="A184" s="69" t="s">
        <v>437</v>
      </c>
      <c r="B184" s="70" t="s">
        <v>211</v>
      </c>
      <c r="C184" s="71" t="s">
        <v>438</v>
      </c>
      <c r="D184" s="55" t="n">
        <f aca="false">K184/1000</f>
        <v>1.5</v>
      </c>
      <c r="E184" s="55" t="e">
        <f aca="false">L184/1000</f>
        <v>#VALUE!</v>
      </c>
      <c r="F184" s="55" t="n">
        <f aca="false">M184/1000</f>
        <v>1.5</v>
      </c>
      <c r="G184" s="56" t="n">
        <f aca="false">N184/1000</f>
        <v>1.5</v>
      </c>
      <c r="H184" s="57" t="e">
        <f aca="false">E184/D184*100</f>
        <v>#VALUE!</v>
      </c>
      <c r="J184" s="17"/>
      <c r="K184" s="72" t="n">
        <v>1500</v>
      </c>
      <c r="L184" s="72" t="s">
        <v>18</v>
      </c>
      <c r="M184" s="72" t="n">
        <v>1500</v>
      </c>
      <c r="N184" s="73" t="n">
        <v>1500</v>
      </c>
      <c r="O184" s="17"/>
    </row>
    <row r="185" customFormat="false" ht="13.8" hidden="false" customHeight="false" outlineLevel="0" collapsed="false">
      <c r="A185" s="69" t="s">
        <v>439</v>
      </c>
      <c r="B185" s="70" t="s">
        <v>211</v>
      </c>
      <c r="C185" s="71" t="s">
        <v>440</v>
      </c>
      <c r="D185" s="55" t="n">
        <f aca="false">K185/1000</f>
        <v>1.5</v>
      </c>
      <c r="E185" s="55" t="e">
        <f aca="false">L185/1000</f>
        <v>#VALUE!</v>
      </c>
      <c r="F185" s="55" t="n">
        <f aca="false">M185/1000</f>
        <v>1.5</v>
      </c>
      <c r="G185" s="56" t="n">
        <f aca="false">N185/1000</f>
        <v>1.5</v>
      </c>
      <c r="H185" s="57" t="e">
        <f aca="false">E185/D185*100</f>
        <v>#VALUE!</v>
      </c>
      <c r="J185" s="17"/>
      <c r="K185" s="72" t="n">
        <v>1500</v>
      </c>
      <c r="L185" s="72" t="s">
        <v>18</v>
      </c>
      <c r="M185" s="72" t="n">
        <v>1500</v>
      </c>
      <c r="N185" s="73" t="n">
        <v>1500</v>
      </c>
      <c r="O185" s="17"/>
    </row>
    <row r="186" customFormat="false" ht="12.95" hidden="false" customHeight="true" outlineLevel="0" collapsed="false">
      <c r="A186" s="74"/>
      <c r="B186" s="75"/>
      <c r="C186" s="75"/>
      <c r="D186" s="75"/>
      <c r="E186" s="75"/>
      <c r="F186" s="75"/>
      <c r="G186" s="75"/>
      <c r="H186" s="76"/>
      <c r="J186" s="17"/>
      <c r="K186" s="17"/>
      <c r="L186" s="17"/>
      <c r="M186" s="17"/>
      <c r="N186" s="17"/>
      <c r="O186" s="17"/>
    </row>
    <row r="187" customFormat="false" ht="20.85" hidden="false" customHeight="true" outlineLevel="0" collapsed="false">
      <c r="A187" s="77" t="s">
        <v>441</v>
      </c>
      <c r="B187" s="78" t="n">
        <v>450</v>
      </c>
      <c r="C187" s="79" t="s">
        <v>209</v>
      </c>
      <c r="D187" s="80" t="s">
        <v>209</v>
      </c>
      <c r="E187" s="81" t="n">
        <v>-751.26491</v>
      </c>
      <c r="F187" s="80" t="s">
        <v>209</v>
      </c>
      <c r="G187" s="82" t="s">
        <v>209</v>
      </c>
      <c r="H187" s="76"/>
      <c r="J187" s="17"/>
      <c r="K187" s="17"/>
      <c r="L187" s="17"/>
      <c r="M187" s="17"/>
      <c r="N187" s="17"/>
      <c r="O187" s="17"/>
    </row>
    <row r="188" customFormat="false" ht="15" hidden="false" customHeight="true" outlineLevel="0" collapsed="false">
      <c r="A188" s="83"/>
      <c r="B188" s="84"/>
      <c r="C188" s="84"/>
      <c r="D188" s="84"/>
      <c r="E188" s="84"/>
      <c r="F188" s="84"/>
      <c r="G188" s="84"/>
      <c r="H188" s="7"/>
    </row>
  </sheetData>
  <mergeCells count="11">
    <mergeCell ref="E1:H5"/>
    <mergeCell ref="A6:E6"/>
    <mergeCell ref="A8:A13"/>
    <mergeCell ref="B8:B13"/>
    <mergeCell ref="C8:C13"/>
    <mergeCell ref="D8:D13"/>
    <mergeCell ref="F8:G9"/>
    <mergeCell ref="H8:H13"/>
    <mergeCell ref="E10:E13"/>
    <mergeCell ref="F10:F13"/>
    <mergeCell ref="G10:G13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48"/>
  <sheetViews>
    <sheetView showFormulas="false" showGridLines="true" showRowColHeaders="true" showZeros="true" rightToLeft="false" tabSelected="true" showOutlineSymbols="true" defaultGridColor="true" view="normal" topLeftCell="A19" colorId="64" zoomScale="100" zoomScaleNormal="100" zoomScalePageLayoutView="100" workbookViewId="0">
      <selection pane="topLeft" activeCell="A1" activeCellId="0" sqref="A1:H34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18.12"/>
    <col collapsed="false" customWidth="true" hidden="false" outlineLevel="0" max="2" min="2" style="1" width="31.23"/>
    <col collapsed="false" customWidth="true" hidden="false" outlineLevel="0" max="3" min="3" style="1" width="5.38"/>
    <col collapsed="false" customWidth="true" hidden="false" outlineLevel="0" max="4" min="4" style="1" width="19.77"/>
    <col collapsed="false" customWidth="true" hidden="false" outlineLevel="0" max="5" min="5" style="1" width="13.02"/>
    <col collapsed="false" customWidth="true" hidden="false" outlineLevel="0" max="6" min="6" style="1" width="17.13"/>
    <col collapsed="false" customWidth="true" hidden="false" outlineLevel="0" max="7" min="7" style="1" width="13.02"/>
    <col collapsed="false" customWidth="true" hidden="false" outlineLevel="0" max="8" min="8" style="1" width="13.88"/>
    <col collapsed="false" customWidth="true" hidden="false" outlineLevel="0" max="9" min="9" style="1" width="8"/>
    <col collapsed="false" customWidth="false" hidden="false" outlineLevel="0" max="1022" min="10" style="1" width="9"/>
    <col collapsed="false" customWidth="true" hidden="false" outlineLevel="0" max="1024" min="1023" style="0" width="11.52"/>
  </cols>
  <sheetData>
    <row r="1" customFormat="false" ht="12.8" hidden="false" customHeight="true" outlineLevel="0" collapsed="false">
      <c r="A1" s="7"/>
      <c r="B1" s="7"/>
      <c r="C1" s="7"/>
      <c r="D1" s="7"/>
      <c r="E1" s="4" t="s">
        <v>442</v>
      </c>
      <c r="F1" s="4"/>
      <c r="G1" s="4"/>
      <c r="H1" s="4"/>
      <c r="I1" s="7"/>
    </row>
    <row r="2" customFormat="false" ht="15" hidden="false" customHeight="true" outlineLevel="0" collapsed="false">
      <c r="A2" s="7"/>
      <c r="B2" s="7"/>
      <c r="C2" s="7"/>
      <c r="D2" s="7"/>
      <c r="E2" s="4"/>
      <c r="F2" s="4"/>
      <c r="G2" s="4"/>
      <c r="H2" s="4"/>
      <c r="I2" s="7"/>
    </row>
    <row r="3" customFormat="false" ht="15" hidden="false" customHeight="true" outlineLevel="0" collapsed="false">
      <c r="A3" s="7"/>
      <c r="B3" s="7"/>
      <c r="C3" s="7"/>
      <c r="D3" s="7"/>
      <c r="E3" s="4"/>
      <c r="F3" s="4"/>
      <c r="G3" s="4"/>
      <c r="H3" s="4"/>
      <c r="I3" s="7"/>
    </row>
    <row r="4" customFormat="false" ht="15" hidden="false" customHeight="true" outlineLevel="0" collapsed="false">
      <c r="A4" s="7"/>
      <c r="B4" s="7"/>
      <c r="C4" s="7"/>
      <c r="D4" s="7"/>
      <c r="E4" s="4"/>
      <c r="F4" s="4"/>
      <c r="G4" s="4"/>
      <c r="H4" s="4"/>
      <c r="I4" s="7"/>
    </row>
    <row r="5" customFormat="false" ht="15" hidden="false" customHeight="true" outlineLevel="0" collapsed="false">
      <c r="A5" s="7"/>
      <c r="B5" s="7"/>
      <c r="C5" s="7"/>
      <c r="D5" s="7"/>
      <c r="E5" s="4"/>
      <c r="F5" s="4"/>
      <c r="G5" s="4"/>
      <c r="H5" s="4"/>
      <c r="I5" s="7"/>
    </row>
    <row r="6" customFormat="false" ht="12.75" hidden="false" customHeight="true" outlineLevel="0" collapsed="false">
      <c r="A6" s="41" t="s">
        <v>443</v>
      </c>
      <c r="B6" s="41"/>
      <c r="C6" s="41"/>
      <c r="D6" s="41"/>
      <c r="E6" s="41"/>
      <c r="F6" s="41"/>
      <c r="G6" s="85"/>
      <c r="H6" s="42"/>
      <c r="I6" s="7"/>
    </row>
    <row r="7" customFormat="false" ht="11.85" hidden="false" customHeight="true" outlineLevel="0" collapsed="false">
      <c r="A7" s="86"/>
      <c r="B7" s="86"/>
      <c r="C7" s="87"/>
      <c r="D7" s="88"/>
      <c r="E7" s="89"/>
      <c r="F7" s="90"/>
      <c r="G7" s="90"/>
      <c r="H7" s="90"/>
      <c r="I7" s="7"/>
    </row>
    <row r="8" customFormat="false" ht="12" hidden="false" customHeight="true" outlineLevel="0" collapsed="false">
      <c r="A8" s="91" t="s">
        <v>444</v>
      </c>
      <c r="B8" s="91"/>
      <c r="C8" s="92" t="s">
        <v>3</v>
      </c>
      <c r="D8" s="93" t="s">
        <v>445</v>
      </c>
      <c r="E8" s="93" t="s">
        <v>5</v>
      </c>
      <c r="F8" s="94" t="s">
        <v>6</v>
      </c>
      <c r="G8" s="94"/>
      <c r="H8" s="93" t="s">
        <v>7</v>
      </c>
      <c r="I8" s="7"/>
    </row>
    <row r="9" customFormat="false" ht="11.85" hidden="false" customHeight="true" outlineLevel="0" collapsed="false">
      <c r="A9" s="91"/>
      <c r="B9" s="91"/>
      <c r="C9" s="92"/>
      <c r="D9" s="93"/>
      <c r="E9" s="93"/>
      <c r="F9" s="93" t="s">
        <v>9</v>
      </c>
      <c r="G9" s="93" t="s">
        <v>10</v>
      </c>
      <c r="H9" s="93"/>
      <c r="I9" s="7"/>
    </row>
    <row r="10" customFormat="false" ht="39" hidden="false" customHeight="true" outlineLevel="0" collapsed="false">
      <c r="A10" s="91"/>
      <c r="B10" s="91"/>
      <c r="C10" s="92"/>
      <c r="D10" s="93"/>
      <c r="E10" s="93"/>
      <c r="F10" s="93"/>
      <c r="G10" s="93"/>
      <c r="H10" s="93"/>
      <c r="I10" s="7"/>
    </row>
    <row r="11" customFormat="false" ht="12.75" hidden="false" customHeight="true" outlineLevel="0" collapsed="false">
      <c r="A11" s="95" t="n">
        <v>1</v>
      </c>
      <c r="B11" s="95"/>
      <c r="C11" s="96" t="n">
        <v>2</v>
      </c>
      <c r="D11" s="96" t="n">
        <v>3</v>
      </c>
      <c r="E11" s="96" t="n">
        <v>4</v>
      </c>
      <c r="F11" s="96" t="n">
        <v>5</v>
      </c>
      <c r="G11" s="96" t="n">
        <v>8</v>
      </c>
      <c r="H11" s="97" t="s">
        <v>207</v>
      </c>
      <c r="I11" s="7"/>
    </row>
    <row r="12" customFormat="false" ht="20.85" hidden="false" customHeight="true" outlineLevel="0" collapsed="false">
      <c r="A12" s="98" t="s">
        <v>446</v>
      </c>
      <c r="B12" s="98"/>
      <c r="C12" s="99" t="n">
        <v>500</v>
      </c>
      <c r="D12" s="100" t="s">
        <v>209</v>
      </c>
      <c r="E12" s="101" t="n">
        <v>-23.90704</v>
      </c>
      <c r="F12" s="101" t="n">
        <v>751.26491</v>
      </c>
      <c r="G12" s="101" t="n">
        <v>751.26491</v>
      </c>
      <c r="H12" s="101" t="n">
        <v>-23.90704</v>
      </c>
      <c r="I12" s="7"/>
    </row>
    <row r="13" customFormat="false" ht="12.95" hidden="false" customHeight="true" outlineLevel="0" collapsed="false">
      <c r="A13" s="102" t="s">
        <v>19</v>
      </c>
      <c r="B13" s="102"/>
      <c r="C13" s="103"/>
      <c r="D13" s="104"/>
      <c r="E13" s="105"/>
      <c r="F13" s="105"/>
      <c r="G13" s="106"/>
      <c r="H13" s="101" t="n">
        <v>-23.90704</v>
      </c>
      <c r="I13" s="7"/>
    </row>
    <row r="14" customFormat="false" ht="15" hidden="false" customHeight="true" outlineLevel="0" collapsed="false">
      <c r="A14" s="98" t="s">
        <v>447</v>
      </c>
      <c r="B14" s="98"/>
      <c r="C14" s="99" t="n">
        <v>520</v>
      </c>
      <c r="D14" s="100" t="s">
        <v>209</v>
      </c>
      <c r="E14" s="101" t="n">
        <v>-23.90704</v>
      </c>
      <c r="F14" s="101" t="s">
        <v>18</v>
      </c>
      <c r="G14" s="101" t="s">
        <v>18</v>
      </c>
      <c r="H14" s="101" t="n">
        <v>-23.90704</v>
      </c>
      <c r="I14" s="7"/>
    </row>
    <row r="15" customFormat="false" ht="15" hidden="false" customHeight="true" outlineLevel="0" collapsed="false">
      <c r="A15" s="102" t="s">
        <v>448</v>
      </c>
      <c r="B15" s="102"/>
      <c r="C15" s="107"/>
      <c r="D15" s="108"/>
      <c r="E15" s="109"/>
      <c r="F15" s="109"/>
      <c r="G15" s="109"/>
      <c r="H15" s="101" t="n">
        <v>-23.90704</v>
      </c>
      <c r="I15" s="7"/>
    </row>
    <row r="16" customFormat="false" ht="22.6" hidden="false" customHeight="true" outlineLevel="0" collapsed="false">
      <c r="A16" s="102" t="s">
        <v>449</v>
      </c>
      <c r="B16" s="102"/>
      <c r="C16" s="103" t="n">
        <v>520</v>
      </c>
      <c r="D16" s="108" t="s">
        <v>450</v>
      </c>
      <c r="E16" s="101" t="n">
        <v>-23.90704</v>
      </c>
      <c r="F16" s="101" t="s">
        <v>18</v>
      </c>
      <c r="G16" s="101" t="s">
        <v>18</v>
      </c>
      <c r="H16" s="101" t="n">
        <v>-23.90704</v>
      </c>
      <c r="I16" s="7"/>
    </row>
    <row r="17" customFormat="false" ht="22.6" hidden="false" customHeight="true" outlineLevel="0" collapsed="false">
      <c r="A17" s="102" t="s">
        <v>451</v>
      </c>
      <c r="B17" s="102"/>
      <c r="C17" s="103" t="n">
        <v>520</v>
      </c>
      <c r="D17" s="108" t="s">
        <v>452</v>
      </c>
      <c r="E17" s="101" t="n">
        <v>-23.90704</v>
      </c>
      <c r="F17" s="101" t="s">
        <v>18</v>
      </c>
      <c r="G17" s="101" t="s">
        <v>18</v>
      </c>
      <c r="H17" s="101" t="n">
        <v>-23.90704</v>
      </c>
      <c r="I17" s="7"/>
    </row>
    <row r="18" customFormat="false" ht="33.85" hidden="false" customHeight="true" outlineLevel="0" collapsed="false">
      <c r="A18" s="102" t="s">
        <v>453</v>
      </c>
      <c r="B18" s="102"/>
      <c r="C18" s="103" t="n">
        <v>520</v>
      </c>
      <c r="D18" s="108" t="s">
        <v>454</v>
      </c>
      <c r="E18" s="101" t="n">
        <v>-23.90704</v>
      </c>
      <c r="F18" s="101" t="s">
        <v>18</v>
      </c>
      <c r="G18" s="101" t="s">
        <v>18</v>
      </c>
      <c r="H18" s="101" t="n">
        <v>-23.90704</v>
      </c>
      <c r="I18" s="7"/>
    </row>
    <row r="19" customFormat="false" ht="33.85" hidden="false" customHeight="true" outlineLevel="0" collapsed="false">
      <c r="A19" s="102" t="s">
        <v>455</v>
      </c>
      <c r="B19" s="102"/>
      <c r="C19" s="103" t="n">
        <v>520</v>
      </c>
      <c r="D19" s="108" t="s">
        <v>456</v>
      </c>
      <c r="E19" s="101" t="n">
        <v>-23.90704</v>
      </c>
      <c r="F19" s="101" t="s">
        <v>18</v>
      </c>
      <c r="G19" s="101" t="s">
        <v>18</v>
      </c>
      <c r="H19" s="101" t="n">
        <v>-23.90704</v>
      </c>
      <c r="I19" s="7"/>
    </row>
    <row r="20" customFormat="false" ht="14.35" hidden="false" customHeight="true" outlineLevel="0" collapsed="false">
      <c r="A20" s="110" t="s">
        <v>457</v>
      </c>
      <c r="B20" s="110"/>
      <c r="C20" s="107" t="n">
        <v>620</v>
      </c>
      <c r="D20" s="108" t="s">
        <v>209</v>
      </c>
      <c r="E20" s="111" t="s">
        <v>18</v>
      </c>
      <c r="F20" s="111" t="s">
        <v>18</v>
      </c>
      <c r="G20" s="111" t="s">
        <v>18</v>
      </c>
      <c r="H20" s="112" t="s">
        <v>18</v>
      </c>
      <c r="I20" s="7"/>
    </row>
    <row r="21" customFormat="false" ht="12.95" hidden="false" customHeight="true" outlineLevel="0" collapsed="false">
      <c r="A21" s="113" t="s">
        <v>458</v>
      </c>
      <c r="B21" s="113"/>
      <c r="C21" s="107" t="n">
        <v>700</v>
      </c>
      <c r="D21" s="104"/>
      <c r="E21" s="111"/>
      <c r="F21" s="114" t="s">
        <v>209</v>
      </c>
      <c r="G21" s="111"/>
      <c r="H21" s="112"/>
      <c r="I21" s="7"/>
    </row>
    <row r="22" customFormat="false" ht="14.35" hidden="false" customHeight="true" outlineLevel="0" collapsed="false">
      <c r="A22" s="115" t="s">
        <v>459</v>
      </c>
      <c r="B22" s="115"/>
      <c r="C22" s="107" t="n">
        <v>710</v>
      </c>
      <c r="D22" s="104" t="s">
        <v>460</v>
      </c>
      <c r="E22" s="111" t="s">
        <v>18</v>
      </c>
      <c r="F22" s="114" t="s">
        <v>209</v>
      </c>
      <c r="G22" s="111" t="s">
        <v>18</v>
      </c>
      <c r="H22" s="116" t="s">
        <v>209</v>
      </c>
      <c r="I22" s="7"/>
    </row>
    <row r="23" customFormat="false" ht="14.35" hidden="false" customHeight="true" outlineLevel="0" collapsed="false">
      <c r="A23" s="115" t="s">
        <v>461</v>
      </c>
      <c r="B23" s="115"/>
      <c r="C23" s="107" t="n">
        <v>720</v>
      </c>
      <c r="D23" s="104" t="s">
        <v>462</v>
      </c>
      <c r="E23" s="111" t="s">
        <v>18</v>
      </c>
      <c r="F23" s="114" t="s">
        <v>209</v>
      </c>
      <c r="G23" s="111" t="s">
        <v>18</v>
      </c>
      <c r="H23" s="116" t="s">
        <v>209</v>
      </c>
      <c r="I23" s="7"/>
    </row>
    <row r="24" customFormat="false" ht="18.75" hidden="false" customHeight="true" outlineLevel="0" collapsed="false">
      <c r="A24" s="117" t="s">
        <v>463</v>
      </c>
      <c r="B24" s="117"/>
      <c r="C24" s="118" t="s">
        <v>464</v>
      </c>
      <c r="D24" s="119" t="s">
        <v>17</v>
      </c>
      <c r="E24" s="119" t="s">
        <v>17</v>
      </c>
      <c r="F24" s="101" t="n">
        <v>751.26491</v>
      </c>
      <c r="G24" s="101" t="n">
        <v>751.26491</v>
      </c>
      <c r="H24" s="120" t="s">
        <v>17</v>
      </c>
      <c r="I24" s="7"/>
    </row>
    <row r="25" customFormat="false" ht="27.75" hidden="false" customHeight="true" outlineLevel="0" collapsed="false">
      <c r="A25" s="117" t="s">
        <v>465</v>
      </c>
      <c r="B25" s="117"/>
      <c r="C25" s="121" t="s">
        <v>466</v>
      </c>
      <c r="D25" s="122" t="s">
        <v>17</v>
      </c>
      <c r="E25" s="123" t="s">
        <v>17</v>
      </c>
      <c r="F25" s="101" t="n">
        <v>751.26491</v>
      </c>
      <c r="G25" s="101" t="n">
        <v>751.26491</v>
      </c>
      <c r="H25" s="124" t="s">
        <v>17</v>
      </c>
      <c r="I25" s="7"/>
    </row>
    <row r="26" customFormat="false" ht="14.25" hidden="false" customHeight="true" outlineLevel="0" collapsed="false">
      <c r="A26" s="125" t="s">
        <v>448</v>
      </c>
      <c r="B26" s="125"/>
      <c r="C26" s="126"/>
      <c r="D26" s="127"/>
      <c r="E26" s="128"/>
      <c r="F26" s="128"/>
      <c r="G26" s="128"/>
      <c r="H26" s="129"/>
      <c r="I26" s="7"/>
    </row>
    <row r="27" customFormat="false" ht="23.25" hidden="false" customHeight="true" outlineLevel="0" collapsed="false">
      <c r="A27" s="125" t="s">
        <v>467</v>
      </c>
      <c r="B27" s="125"/>
      <c r="C27" s="130" t="s">
        <v>468</v>
      </c>
      <c r="D27" s="131" t="s">
        <v>17</v>
      </c>
      <c r="E27" s="132" t="s">
        <v>17</v>
      </c>
      <c r="F27" s="133" t="n">
        <v>-63012.66859</v>
      </c>
      <c r="G27" s="133" t="n">
        <v>-63012.66859</v>
      </c>
      <c r="H27" s="134" t="s">
        <v>17</v>
      </c>
      <c r="I27" s="7"/>
    </row>
    <row r="28" customFormat="false" ht="31.5" hidden="false" customHeight="true" outlineLevel="0" collapsed="false">
      <c r="A28" s="125" t="s">
        <v>469</v>
      </c>
      <c r="B28" s="125"/>
      <c r="C28" s="130" t="s">
        <v>470</v>
      </c>
      <c r="D28" s="131" t="s">
        <v>17</v>
      </c>
      <c r="E28" s="132" t="s">
        <v>17</v>
      </c>
      <c r="F28" s="133" t="n">
        <v>63763.9335</v>
      </c>
      <c r="G28" s="133" t="n">
        <v>63763.9335</v>
      </c>
      <c r="H28" s="134" t="s">
        <v>17</v>
      </c>
      <c r="I28" s="7"/>
    </row>
    <row r="29" customFormat="false" ht="22.5" hidden="false" customHeight="true" outlineLevel="0" collapsed="false">
      <c r="A29" s="117" t="s">
        <v>471</v>
      </c>
      <c r="B29" s="117"/>
      <c r="C29" s="121" t="s">
        <v>472</v>
      </c>
      <c r="D29" s="122" t="s">
        <v>17</v>
      </c>
      <c r="E29" s="123" t="s">
        <v>17</v>
      </c>
      <c r="F29" s="123" t="s">
        <v>17</v>
      </c>
      <c r="G29" s="135" t="s">
        <v>18</v>
      </c>
      <c r="H29" s="124" t="s">
        <v>17</v>
      </c>
      <c r="I29" s="7"/>
    </row>
    <row r="30" customFormat="false" ht="12" hidden="false" customHeight="true" outlineLevel="0" collapsed="false">
      <c r="A30" s="125" t="s">
        <v>19</v>
      </c>
      <c r="B30" s="125"/>
      <c r="C30" s="126"/>
      <c r="D30" s="127"/>
      <c r="E30" s="128"/>
      <c r="F30" s="128"/>
      <c r="G30" s="128"/>
      <c r="H30" s="129"/>
      <c r="I30" s="7"/>
    </row>
    <row r="31" customFormat="false" ht="12" hidden="false" customHeight="true" outlineLevel="0" collapsed="false">
      <c r="A31" s="125" t="s">
        <v>473</v>
      </c>
      <c r="B31" s="125"/>
      <c r="C31" s="130" t="s">
        <v>474</v>
      </c>
      <c r="D31" s="131" t="s">
        <v>17</v>
      </c>
      <c r="E31" s="132" t="s">
        <v>17</v>
      </c>
      <c r="F31" s="132" t="s">
        <v>17</v>
      </c>
      <c r="G31" s="133" t="s">
        <v>18</v>
      </c>
      <c r="H31" s="134" t="s">
        <v>17</v>
      </c>
      <c r="I31" s="7"/>
    </row>
    <row r="32" customFormat="false" ht="14.25" hidden="false" customHeight="true" outlineLevel="0" collapsed="false">
      <c r="A32" s="125" t="s">
        <v>475</v>
      </c>
      <c r="B32" s="125"/>
      <c r="C32" s="118" t="s">
        <v>476</v>
      </c>
      <c r="D32" s="119" t="s">
        <v>17</v>
      </c>
      <c r="E32" s="136" t="s">
        <v>17</v>
      </c>
      <c r="F32" s="136" t="s">
        <v>17</v>
      </c>
      <c r="G32" s="137" t="s">
        <v>18</v>
      </c>
      <c r="H32" s="138" t="s">
        <v>17</v>
      </c>
      <c r="I32" s="7"/>
    </row>
    <row r="33" customFormat="false" ht="9" hidden="false" customHeight="true" outlineLevel="0" collapsed="false">
      <c r="A33" s="139"/>
      <c r="B33" s="139"/>
      <c r="C33" s="140"/>
      <c r="D33" s="140"/>
      <c r="E33" s="140"/>
      <c r="F33" s="140"/>
      <c r="G33" s="140"/>
      <c r="H33" s="140"/>
      <c r="I33" s="7"/>
    </row>
    <row r="34" customFormat="false" ht="13.8" hidden="false" customHeight="false" outlineLevel="0" collapsed="false">
      <c r="A34" s="141"/>
      <c r="B34" s="142"/>
      <c r="C34" s="143"/>
      <c r="D34" s="144"/>
      <c r="E34" s="144"/>
      <c r="F34" s="145"/>
      <c r="G34" s="146"/>
      <c r="H34" s="144"/>
      <c r="I34" s="147"/>
    </row>
    <row r="35" customFormat="false" ht="12.75" hidden="false" customHeight="true" outlineLevel="0" collapsed="false">
      <c r="A35" s="148"/>
      <c r="B35" s="149"/>
      <c r="C35" s="7"/>
      <c r="D35" s="150"/>
      <c r="E35" s="150"/>
      <c r="F35" s="145"/>
      <c r="G35" s="149"/>
      <c r="H35" s="149"/>
      <c r="I35" s="147"/>
    </row>
    <row r="36" customFormat="false" ht="12" hidden="false" customHeight="true" outlineLevel="0" collapsed="false">
      <c r="A36" s="151"/>
      <c r="B36" s="151"/>
      <c r="C36" s="152"/>
      <c r="D36" s="143"/>
      <c r="E36" s="143"/>
      <c r="F36" s="152"/>
      <c r="G36" s="143"/>
      <c r="H36" s="143"/>
      <c r="I36" s="147"/>
    </row>
    <row r="37" customFormat="false" ht="12" hidden="false" customHeight="true" outlineLevel="0" collapsed="false">
      <c r="A37" s="153"/>
      <c r="B37" s="154"/>
      <c r="C37" s="155"/>
      <c r="D37" s="155"/>
      <c r="E37" s="154"/>
      <c r="F37" s="143"/>
      <c r="G37" s="143"/>
      <c r="H37" s="143"/>
      <c r="I37" s="147"/>
    </row>
    <row r="38" customFormat="false" ht="15.75" hidden="false" customHeight="true" outlineLevel="0" collapsed="false">
      <c r="A38" s="156"/>
      <c r="B38" s="142"/>
      <c r="C38" s="7"/>
      <c r="D38" s="157"/>
      <c r="E38" s="157"/>
      <c r="F38" s="143"/>
      <c r="G38" s="143"/>
      <c r="H38" s="143"/>
      <c r="I38" s="147"/>
    </row>
    <row r="39" customFormat="false" ht="12" hidden="false" customHeight="true" outlineLevel="0" collapsed="false">
      <c r="A39" s="158"/>
      <c r="B39" s="149"/>
      <c r="C39" s="7"/>
      <c r="D39" s="150"/>
      <c r="E39" s="150"/>
      <c r="F39" s="7"/>
      <c r="G39" s="143"/>
      <c r="H39" s="143"/>
      <c r="I39" s="147"/>
    </row>
    <row r="40" customFormat="false" ht="12" hidden="false" customHeight="true" outlineLevel="0" collapsed="false">
      <c r="A40" s="159"/>
      <c r="B40" s="151"/>
      <c r="C40" s="152"/>
      <c r="D40" s="143"/>
      <c r="E40" s="143"/>
      <c r="F40" s="152"/>
      <c r="G40" s="143"/>
      <c r="H40" s="143"/>
      <c r="I40" s="147"/>
    </row>
    <row r="41" customFormat="false" ht="13.8" hidden="true" customHeight="false" outlineLevel="0" collapsed="false">
      <c r="A41" s="141"/>
      <c r="B41" s="142"/>
      <c r="C41" s="7"/>
      <c r="D41" s="160"/>
      <c r="E41" s="160"/>
      <c r="F41" s="143"/>
      <c r="G41" s="143"/>
      <c r="H41" s="143"/>
      <c r="I41" s="147"/>
    </row>
    <row r="42" customFormat="false" ht="13.8" hidden="true" customHeight="false" outlineLevel="0" collapsed="false">
      <c r="A42" s="158"/>
      <c r="B42" s="149"/>
      <c r="C42" s="7"/>
      <c r="D42" s="150"/>
      <c r="E42" s="150"/>
      <c r="F42" s="143"/>
      <c r="G42" s="143"/>
      <c r="H42" s="143"/>
      <c r="I42" s="147"/>
    </row>
    <row r="43" customFormat="false" ht="9.75" hidden="false" customHeight="true" outlineLevel="0" collapsed="false">
      <c r="A43" s="152"/>
      <c r="B43" s="152"/>
      <c r="C43" s="143"/>
      <c r="D43" s="143"/>
      <c r="E43" s="143"/>
      <c r="F43" s="143"/>
      <c r="G43" s="143"/>
      <c r="H43" s="143"/>
      <c r="I43" s="147"/>
    </row>
    <row r="44" customFormat="false" ht="15" hidden="false" customHeight="true" outlineLevel="0" collapsed="false">
      <c r="A44" s="152"/>
      <c r="B44" s="152"/>
      <c r="C44" s="161"/>
      <c r="D44" s="161"/>
      <c r="E44" s="143"/>
      <c r="F44" s="143"/>
      <c r="G44" s="143"/>
      <c r="H44" s="143"/>
      <c r="I44" s="147"/>
    </row>
    <row r="45" customFormat="false" ht="13.5" hidden="false" customHeight="true" outlineLevel="0" collapsed="false">
      <c r="A45" s="152"/>
      <c r="B45" s="152"/>
      <c r="C45" s="152"/>
      <c r="D45" s="143"/>
      <c r="E45" s="162"/>
      <c r="F45" s="143"/>
      <c r="G45" s="143"/>
      <c r="H45" s="143"/>
      <c r="I45" s="147"/>
    </row>
    <row r="46" customFormat="false" ht="13.8" hidden="true" customHeight="false" outlineLevel="0" collapsed="false">
      <c r="A46" s="163"/>
      <c r="B46" s="163"/>
      <c r="C46" s="163"/>
      <c r="D46" s="164"/>
      <c r="E46" s="165"/>
      <c r="F46" s="165"/>
      <c r="G46" s="165"/>
      <c r="H46" s="165"/>
      <c r="I46" s="147"/>
    </row>
    <row r="47" customFormat="false" ht="13.8" hidden="true" customHeight="false" outlineLevel="0" collapsed="false">
      <c r="A47" s="166"/>
      <c r="B47" s="166"/>
      <c r="C47" s="166"/>
      <c r="D47" s="166"/>
      <c r="E47" s="147"/>
      <c r="F47" s="165"/>
      <c r="G47" s="165"/>
      <c r="H47" s="165"/>
      <c r="I47" s="147"/>
    </row>
    <row r="48" customFormat="false" ht="13.8" hidden="true" customHeight="false" outlineLevel="0" collapsed="false">
      <c r="A48" s="167"/>
      <c r="B48" s="167"/>
      <c r="C48" s="167"/>
      <c r="D48" s="165"/>
      <c r="E48" s="165"/>
      <c r="F48" s="165"/>
      <c r="G48" s="165"/>
      <c r="H48" s="165"/>
      <c r="I48" s="147"/>
    </row>
  </sheetData>
  <mergeCells count="42">
    <mergeCell ref="E1:H5"/>
    <mergeCell ref="A6:F6"/>
    <mergeCell ref="A8:B10"/>
    <mergeCell ref="C8:C10"/>
    <mergeCell ref="D8:D10"/>
    <mergeCell ref="E8:E10"/>
    <mergeCell ref="F8:G8"/>
    <mergeCell ref="H8:H10"/>
    <mergeCell ref="F9:F10"/>
    <mergeCell ref="G9:G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D34:E34"/>
    <mergeCell ref="D35:E35"/>
    <mergeCell ref="D38:E38"/>
    <mergeCell ref="D39:E39"/>
    <mergeCell ref="D41:E41"/>
    <mergeCell ref="D42:E42"/>
    <mergeCell ref="C44:D44"/>
    <mergeCell ref="A46:C46"/>
    <mergeCell ref="A47:D47"/>
    <mergeCell ref="A48:C48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LibreOffice/6.4.3.2$Windows_x86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2022-11-01T12:35:29Z</dcterms:created>
  <dc:creator>NT AUTHORITY\SYSTEM</dc:creator>
  <dc:description/>
  <dc:language>ru-RU</dc:language>
  <cp:lastModifiedBy/>
  <cp:lastPrinted>2022-11-21T15:05:05Z</cp:lastPrinted>
  <dcterms:modified xsi:type="dcterms:W3CDTF">2022-11-21T15:05:07Z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192.168.4.47\svod</vt:lpwstr>
  </property>
  <property fmtid="{D5CDD505-2E9C-101B-9397-08002B2CF9AE}" pid="5" name="?????? ????">
    <vt:lpwstr>20.2.0.41754049</vt:lpwstr>
  </property>
  <property fmtid="{D5CDD505-2E9C-101B-9397-08002B2CF9AE}" pid="6" name="?????? ???????">
    <vt:lpwstr>19.2.5.33948</vt:lpwstr>
  </property>
  <property fmtid="{D5CDD505-2E9C-101B-9397-08002B2CF9AE}" pid="7" name="???????? ??????">
    <vt:lpwstr>SV_0503127M_20220301_165.xlsx</vt:lpwstr>
  </property>
  <property fmtid="{D5CDD505-2E9C-101B-9397-08002B2CF9AE}" pid="8" name="???????? ?????????">
    <vt:lpwstr>SV_0503127M_20220301_165.xlsx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f09020016</vt:lpwstr>
  </property>
</Properties>
</file>